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tabRatio="362" activeTab="0"/>
  </bookViews>
  <sheets>
    <sheet name="42 1984" sheetId="1" r:id="rId1"/>
  </sheets>
  <definedNames>
    <definedName name="DATABASE" localSheetId="0">'42 1984'!$C$1:$BH$1</definedName>
    <definedName name="_xlnm.Print_Titles" localSheetId="0">'42 1984'!$A:$E,'42 1984'!$1:$1</definedName>
  </definedNames>
  <calcPr fullCalcOnLoad="1"/>
</workbook>
</file>

<file path=xl/comments1.xml><?xml version="1.0" encoding="utf-8"?>
<comments xmlns="http://schemas.openxmlformats.org/spreadsheetml/2006/main">
  <authors>
    <author>s.capelli</author>
    <author>stefania capelli</author>
  </authors>
  <commentList>
    <comment ref="BH185" authorId="0">
      <text>
        <r>
          <rPr>
            <b/>
            <sz val="8"/>
            <rFont val="Tahoma"/>
            <family val="2"/>
          </rPr>
          <t>s.capelli:</t>
        </r>
        <r>
          <rPr>
            <sz val="8"/>
            <rFont val="Tahoma"/>
            <family val="2"/>
          </rPr>
          <t xml:space="preserve">
E' stato deciso di lasciare l'importo originario perché  gli importi successivi sono rimodulazioni per recupero ribassi.</t>
        </r>
      </text>
    </comment>
    <comment ref="BH189" authorId="0">
      <text>
        <r>
          <rPr>
            <b/>
            <sz val="8"/>
            <rFont val="Tahoma"/>
            <family val="2"/>
          </rPr>
          <t>s.capelli:</t>
        </r>
        <r>
          <rPr>
            <sz val="8"/>
            <rFont val="Tahoma"/>
            <family val="2"/>
          </rPr>
          <t xml:space="preserve">
E' stato deciso di lasciare l'importo originario perché  gli importi successivi sono rimodulazioni per recupero ribassi.</t>
        </r>
      </text>
    </comment>
    <comment ref="BH188" authorId="0">
      <text>
        <r>
          <rPr>
            <b/>
            <sz val="8"/>
            <rFont val="Tahoma"/>
            <family val="2"/>
          </rPr>
          <t>s.capelli:</t>
        </r>
        <r>
          <rPr>
            <sz val="8"/>
            <rFont val="Tahoma"/>
            <family val="2"/>
          </rPr>
          <t xml:space="preserve">
E' stato deciso di lasciare l'importo originario perché  gli importi successivi sono rimodulazioni per recupero ribassi.</t>
        </r>
      </text>
    </comment>
    <comment ref="BH197" authorId="0">
      <text>
        <r>
          <rPr>
            <b/>
            <sz val="8"/>
            <rFont val="Tahoma"/>
            <family val="2"/>
          </rPr>
          <t>s.capelli:</t>
        </r>
        <r>
          <rPr>
            <sz val="8"/>
            <rFont val="Tahoma"/>
            <family val="2"/>
          </rPr>
          <t xml:space="preserve">
E' stato deciso di lasciare l'importo originario perché  gli importi successivi sono rimodulazioni per recupero ribassi.</t>
        </r>
      </text>
    </comment>
    <comment ref="V90" authorId="1">
      <text>
        <r>
          <rPr>
            <b/>
            <sz val="8"/>
            <rFont val="Tahoma"/>
            <family val="2"/>
          </rPr>
          <t>stefania capelli:</t>
        </r>
        <r>
          <rPr>
            <sz val="8"/>
            <rFont val="Tahoma"/>
            <family val="2"/>
          </rPr>
          <t xml:space="preserve">
Contributo di € 115mila.</t>
        </r>
      </text>
    </comment>
  </commentList>
</comments>
</file>

<file path=xl/sharedStrings.xml><?xml version="1.0" encoding="utf-8"?>
<sst xmlns="http://schemas.openxmlformats.org/spreadsheetml/2006/main" count="2563" uniqueCount="972">
  <si>
    <t xml:space="preserve">Adeguamento funzionalità sul Canal Dugal Grande </t>
  </si>
  <si>
    <t>Ripristino strutturale urgente della canaletta irrigua CER in località Guazzaloca</t>
  </si>
  <si>
    <t xml:space="preserve">Intervento di messa in sicurezza del territorio di San Pietro in Casale mediante adeguamento delle sezioni di deflusso di un tratto del Riolo e ristrutturazione e automazione della travata del Poggetto San Pietro in Casale </t>
  </si>
  <si>
    <t xml:space="preserve">Manutenzione straordinaria paratoie Impianto pluvirriguo Castiglione di Castiglione di Cervia Cervia </t>
  </si>
  <si>
    <t xml:space="preserve">Rifacimento della tombinatura del canale di bonifica Sant'Angelo dalla Via Allende all'immissione nel canale  Erbosa </t>
  </si>
  <si>
    <t>BA07B01</t>
  </si>
  <si>
    <t>BA07B02</t>
  </si>
  <si>
    <t>BA07B09</t>
  </si>
  <si>
    <t>BA07C03</t>
  </si>
  <si>
    <t>BA07C10</t>
  </si>
  <si>
    <t>BA07D04</t>
  </si>
  <si>
    <t>BA07D11</t>
  </si>
  <si>
    <t>BA07E12</t>
  </si>
  <si>
    <t>BA07F13</t>
  </si>
  <si>
    <t>BA07F07</t>
  </si>
  <si>
    <t>BA07G05</t>
  </si>
  <si>
    <t>BA07H14</t>
  </si>
  <si>
    <t>BA07J15</t>
  </si>
  <si>
    <t>BA07Q06</t>
  </si>
  <si>
    <t>BA07L16</t>
  </si>
  <si>
    <t>BA07L17</t>
  </si>
  <si>
    <t>BA07M18</t>
  </si>
  <si>
    <t>BA07M19</t>
  </si>
  <si>
    <t>BA07M21</t>
  </si>
  <si>
    <t>BA07N20</t>
  </si>
  <si>
    <t>BA07N08</t>
  </si>
  <si>
    <t>BB02I48</t>
  </si>
  <si>
    <t>B000086</t>
  </si>
  <si>
    <t>B000087</t>
  </si>
  <si>
    <t>B000088</t>
  </si>
  <si>
    <t>B000089</t>
  </si>
  <si>
    <t>B000090</t>
  </si>
  <si>
    <t>B000091</t>
  </si>
  <si>
    <t>B000092</t>
  </si>
  <si>
    <t>B000093</t>
  </si>
  <si>
    <t>B000094</t>
  </si>
  <si>
    <t>B000095</t>
  </si>
  <si>
    <t>B000096</t>
  </si>
  <si>
    <t>B000097</t>
  </si>
  <si>
    <t>B000098</t>
  </si>
  <si>
    <t>B000099</t>
  </si>
  <si>
    <t>B000100</t>
  </si>
  <si>
    <t>B000101</t>
  </si>
  <si>
    <t>B000102</t>
  </si>
  <si>
    <t>B000103</t>
  </si>
  <si>
    <t>B000104</t>
  </si>
  <si>
    <t>B000105</t>
  </si>
  <si>
    <t>B000106</t>
  </si>
  <si>
    <t>B000107</t>
  </si>
  <si>
    <t>B000108</t>
  </si>
  <si>
    <t>B000109</t>
  </si>
  <si>
    <t>B000110</t>
  </si>
  <si>
    <t>B000111</t>
  </si>
  <si>
    <t>B000112</t>
  </si>
  <si>
    <t>B000113</t>
  </si>
  <si>
    <t>B000114</t>
  </si>
  <si>
    <t>B000115</t>
  </si>
  <si>
    <t>B000116</t>
  </si>
  <si>
    <t>B000117</t>
  </si>
  <si>
    <t>B000118</t>
  </si>
  <si>
    <t>B000119</t>
  </si>
  <si>
    <t>B000120</t>
  </si>
  <si>
    <t>B000121</t>
  </si>
  <si>
    <t>B000122</t>
  </si>
  <si>
    <t>B000123</t>
  </si>
  <si>
    <t>B000124</t>
  </si>
  <si>
    <t>B000125</t>
  </si>
  <si>
    <t>B000126</t>
  </si>
  <si>
    <t>B000127</t>
  </si>
  <si>
    <t>B000128</t>
  </si>
  <si>
    <t>B000129</t>
  </si>
  <si>
    <t>B000130</t>
  </si>
  <si>
    <t>B000131</t>
  </si>
  <si>
    <t>B000132</t>
  </si>
  <si>
    <t>IMPORTO FINANZIAMENTO Euro Del. G.1369/14</t>
  </si>
  <si>
    <t>PROGRAMMA DI INTERVENTI IN MATERIA DI BONIFICA E IRRIGAZIONE ESERCIZIO  2014</t>
  </si>
  <si>
    <t>SISTEMAZIONE DELL’ALVEO E SPONDALE DEL TRATTO TERMINALE DEL CANALE CONDUTTORE DI BAURA</t>
  </si>
  <si>
    <t>CONSORZIO DI BONIFICA DELLA PIANURA DI FERRARA</t>
  </si>
  <si>
    <t>B000133</t>
  </si>
  <si>
    <t>B000134</t>
  </si>
  <si>
    <t>B000135</t>
  </si>
  <si>
    <t>B000136</t>
  </si>
  <si>
    <t>B000137</t>
  </si>
  <si>
    <t>B000138</t>
  </si>
  <si>
    <t>B000139</t>
  </si>
  <si>
    <t>B000140</t>
  </si>
  <si>
    <t>B000141</t>
  </si>
  <si>
    <t>B000142</t>
  </si>
  <si>
    <t>B000143</t>
  </si>
  <si>
    <t>B000144</t>
  </si>
  <si>
    <t>B000145</t>
  </si>
  <si>
    <t>B000146</t>
  </si>
  <si>
    <t>B000147</t>
  </si>
  <si>
    <t>B000148</t>
  </si>
  <si>
    <t>B000149</t>
  </si>
  <si>
    <t>B000150</t>
  </si>
  <si>
    <t>B000151</t>
  </si>
  <si>
    <t>B000152</t>
  </si>
  <si>
    <t>B000153</t>
  </si>
  <si>
    <t>B000154</t>
  </si>
  <si>
    <t>B000155</t>
  </si>
  <si>
    <t>B000156</t>
  </si>
  <si>
    <t>B000157</t>
  </si>
  <si>
    <t>B000158</t>
  </si>
  <si>
    <t>B000159</t>
  </si>
  <si>
    <t>B000160</t>
  </si>
  <si>
    <t>B000161</t>
  </si>
  <si>
    <t>B000162</t>
  </si>
  <si>
    <t>B000163</t>
  </si>
  <si>
    <t>B000164</t>
  </si>
  <si>
    <t>B000165</t>
  </si>
  <si>
    <t>B000166</t>
  </si>
  <si>
    <t>B000167</t>
  </si>
  <si>
    <t>B000168</t>
  </si>
  <si>
    <t>B000169</t>
  </si>
  <si>
    <t>B000170</t>
  </si>
  <si>
    <t>B000171</t>
  </si>
  <si>
    <t>B000172</t>
  </si>
  <si>
    <t>B000173</t>
  </si>
  <si>
    <t>B000174</t>
  </si>
  <si>
    <t>B000175</t>
  </si>
  <si>
    <t>B000176</t>
  </si>
  <si>
    <t>B000177</t>
  </si>
  <si>
    <t>B000178</t>
  </si>
  <si>
    <t>B000179</t>
  </si>
  <si>
    <t>B000180</t>
  </si>
  <si>
    <t>B000181</t>
  </si>
  <si>
    <t>B000182</t>
  </si>
  <si>
    <t>B000183</t>
  </si>
  <si>
    <t>B000184</t>
  </si>
  <si>
    <t>B000185</t>
  </si>
  <si>
    <t>B000186</t>
  </si>
  <si>
    <t>B000187</t>
  </si>
  <si>
    <t>B000188</t>
  </si>
  <si>
    <t>B000189</t>
  </si>
  <si>
    <t>B000190</t>
  </si>
  <si>
    <t>B000191</t>
  </si>
  <si>
    <t>B000192</t>
  </si>
  <si>
    <t>B000193</t>
  </si>
  <si>
    <t>B000194</t>
  </si>
  <si>
    <t>B000195</t>
  </si>
  <si>
    <t>B000196</t>
  </si>
  <si>
    <t>B000197</t>
  </si>
  <si>
    <t>B000198</t>
  </si>
  <si>
    <t>B000199</t>
  </si>
  <si>
    <t>B000200</t>
  </si>
  <si>
    <t>B000201</t>
  </si>
  <si>
    <t>B000202</t>
  </si>
  <si>
    <t>B000203</t>
  </si>
  <si>
    <t>B000204</t>
  </si>
  <si>
    <t>B000205</t>
  </si>
  <si>
    <t>B000206</t>
  </si>
  <si>
    <t>B000207</t>
  </si>
  <si>
    <t>B000208</t>
  </si>
  <si>
    <t>B000209</t>
  </si>
  <si>
    <t>B000210</t>
  </si>
  <si>
    <t>B000211</t>
  </si>
  <si>
    <t>B000212</t>
  </si>
  <si>
    <t>B000213</t>
  </si>
  <si>
    <t>B000214</t>
  </si>
  <si>
    <t>B000215</t>
  </si>
  <si>
    <t>B000216</t>
  </si>
  <si>
    <t>B000217</t>
  </si>
  <si>
    <t>B000218</t>
  </si>
  <si>
    <t>B000219</t>
  </si>
  <si>
    <t>B000220</t>
  </si>
  <si>
    <t>IMPORTO FINANZIAMENTO Euro Del. G.172/14</t>
  </si>
  <si>
    <t>MANUTENZIONE 2014</t>
  </si>
  <si>
    <t>BC14S01</t>
  </si>
  <si>
    <t>BC14C01</t>
  </si>
  <si>
    <t>BC14T01</t>
  </si>
  <si>
    <t>BC14F01</t>
  </si>
  <si>
    <t>BC14H01</t>
  </si>
  <si>
    <t>BC14L01</t>
  </si>
  <si>
    <t>BC14U01</t>
  </si>
  <si>
    <t>L.R. 42/1984 ART. 27 - PROGRAMMA DI RIPARTO DEI FONDI E RELATIVA ASSEGNAZIONE AI CONSORZI DI BONIFICA PER LA MANUTENZIONE STRAORDINARIA DELLE OPERE PUBBLICHE DI BONIFICA - ANNO 2014</t>
  </si>
  <si>
    <t>B000221</t>
  </si>
  <si>
    <t>B000222</t>
  </si>
  <si>
    <t>B000223</t>
  </si>
  <si>
    <t>B000224</t>
  </si>
  <si>
    <t>B000225</t>
  </si>
  <si>
    <t>B000226</t>
  </si>
  <si>
    <t>B000227</t>
  </si>
  <si>
    <t>B000228</t>
  </si>
  <si>
    <t>B000229</t>
  </si>
  <si>
    <t>B000230</t>
  </si>
  <si>
    <t>B000231</t>
  </si>
  <si>
    <t>B000232</t>
  </si>
  <si>
    <t>BA10S1A</t>
  </si>
  <si>
    <t>BA10C2A</t>
  </si>
  <si>
    <t>BA10C3A</t>
  </si>
  <si>
    <t>BA10T4A</t>
  </si>
  <si>
    <t>BA10P5A</t>
  </si>
  <si>
    <t>BA10F6A</t>
  </si>
  <si>
    <t>MANUTENZIONE 2011</t>
  </si>
  <si>
    <t>IMPORTO FINANZIAMENTO Euro Del. G.192/08</t>
  </si>
  <si>
    <t>MANUTENZIONE 2012</t>
  </si>
  <si>
    <t>IMPORTO FINANZIAMENTO Euro Del. G.434/13</t>
  </si>
  <si>
    <t>MANUTENZIONE 2013</t>
  </si>
  <si>
    <t>BC13S01</t>
  </si>
  <si>
    <t>BC13C01</t>
  </si>
  <si>
    <t>BC13T01</t>
  </si>
  <si>
    <t>BC13F01</t>
  </si>
  <si>
    <t>BC13H01</t>
  </si>
  <si>
    <t>BC13L01</t>
  </si>
  <si>
    <t>BC13U01</t>
  </si>
  <si>
    <t>L.R. 42/1984 ARTT. 26 E 27 - PROGRAMMA DI RIPARTO DEI FONDI E RELATIVA ASSEGNAZIONE AI CONSORZI DI BONIFICA PER LA MANUTENZIONE STRAORDINARIA DELLE OPERE PUBBLICHE DI BONIFICA - ESERCIZIO FINANZIARIO 2013</t>
  </si>
  <si>
    <t>IMPORTO FINANZIAMENTO Euro Del. G.1612/09</t>
  </si>
  <si>
    <t>BA09U01</t>
  </si>
  <si>
    <t>MESSA IN SICUREZZA DELLA TRAVERSA MARECCHIA IN LOCALITA' PONTE VERRUCCHIO (RN) - I° STRALCIO</t>
  </si>
  <si>
    <t>IMPORTO FINANZIAMENTO Euro Del. G.763/12</t>
  </si>
  <si>
    <t>L.R. 42/1984 ARTT. 26 E 27 - PROGRAMMA DI RIPARTO DEI FONDI E RELATIVA ASSEGNAZIONE AI CONSORZI DI BONIFICA PER LA MANUTENZIONE STRAORDINARIA DELLE OPERE PUBBLICHE DI BONIFICA - ESERCIZIO FINANZIARIO 2012</t>
  </si>
  <si>
    <t>BC12S01</t>
  </si>
  <si>
    <t>BC12C01</t>
  </si>
  <si>
    <t>BC12T01</t>
  </si>
  <si>
    <t>BC12F01</t>
  </si>
  <si>
    <t>BC12H01</t>
  </si>
  <si>
    <t>BC12L01</t>
  </si>
  <si>
    <t>BC12U01</t>
  </si>
  <si>
    <t>IMPORTO FINANZIAMENTO Euro Del. G.1388/08</t>
  </si>
  <si>
    <t>IMPORTO FINANZIAMENTO Euro Del. G.1634/08</t>
  </si>
  <si>
    <t>IMPORTO FINANZIAMENTO Euro Del. G.228/09</t>
  </si>
  <si>
    <t>IMPORTO FINANZIAMENTO Euro Del. G.241/10</t>
  </si>
  <si>
    <t>IMPORTO FINANZIAMENTO Euro Del. G.2216/10</t>
  </si>
  <si>
    <t>IMPORTO FINANZIAMENTO Euro Del. G.255/11</t>
  </si>
  <si>
    <t>IMPORTO FINANZIAMENTO Euro Del. G.1983/11</t>
  </si>
  <si>
    <t>BA10H01</t>
  </si>
  <si>
    <t>Costruzione della rete di distribuzione del settore centromeridionale dell'impianto irriguo Vedrana, alimentata dal CER mediante l'impianto di sollevamento "Olmo" I° stralcio</t>
  </si>
  <si>
    <t>LR 42/84, ARTT. 26 E 27 CONCESSIONE FINANZIAMENTI PER LA MANUTENZIONE DELLE OPERE PUBBLICHE DI BONIFICA ESERCIZIO 2011</t>
  </si>
  <si>
    <t>BC11S01</t>
  </si>
  <si>
    <t xml:space="preserve">BC11C01 </t>
  </si>
  <si>
    <t xml:space="preserve">BC11T01 </t>
  </si>
  <si>
    <t xml:space="preserve">BC11F01 </t>
  </si>
  <si>
    <t xml:space="preserve">BC11H01 </t>
  </si>
  <si>
    <t xml:space="preserve">BC11L01 </t>
  </si>
  <si>
    <t xml:space="preserve">BC11U01 </t>
  </si>
  <si>
    <t>BA10H7A</t>
  </si>
  <si>
    <t>BA10U8A</t>
  </si>
  <si>
    <t>BA10U9A</t>
  </si>
  <si>
    <t>BA07E2D</t>
  </si>
  <si>
    <t>BA07G3D</t>
  </si>
  <si>
    <t>BC07A01</t>
  </si>
  <si>
    <t xml:space="preserve">LR 42/84, ART. 26. PROGRAMMA REGIONALE DI MANUTENZIONE DI OPERE PUBBLICHE DI BONIFICA E DI IRRIGAZIONE. ANNUALITA' 2007 </t>
  </si>
  <si>
    <t>BC07B01</t>
  </si>
  <si>
    <t>BC07C01</t>
  </si>
  <si>
    <t>BC07D01</t>
  </si>
  <si>
    <t>BC07E01</t>
  </si>
  <si>
    <t>BC07F01</t>
  </si>
  <si>
    <t>BC07G01</t>
  </si>
  <si>
    <t>BC07H01</t>
  </si>
  <si>
    <t>BC07L01</t>
  </si>
  <si>
    <t>BC07M01</t>
  </si>
  <si>
    <t>BC07N01</t>
  </si>
  <si>
    <t>BC07O01</t>
  </si>
  <si>
    <t>BC07P01</t>
  </si>
  <si>
    <t>BC08A01</t>
  </si>
  <si>
    <t xml:space="preserve">LR 42/84, ARTT. 26 E 27 PROGRAMMA REGIONALE DI MANUTENZIONE DI OPERE PUBBLICHE DI BONIFICA E DI IRRIGAZIONE. ANNUALITA' 2008 </t>
  </si>
  <si>
    <t>BC08B01</t>
  </si>
  <si>
    <t>BC08C01</t>
  </si>
  <si>
    <t>BC08D01</t>
  </si>
  <si>
    <t>BC08E01</t>
  </si>
  <si>
    <t>BC08F01</t>
  </si>
  <si>
    <t>BC08G01</t>
  </si>
  <si>
    <t>BC08H01</t>
  </si>
  <si>
    <t>BC08L01</t>
  </si>
  <si>
    <t>BC08M01</t>
  </si>
  <si>
    <t>BC08N01</t>
  </si>
  <si>
    <t>BC08O01</t>
  </si>
  <si>
    <t>BC08P01</t>
  </si>
  <si>
    <t>BA08B01</t>
  </si>
  <si>
    <t xml:space="preserve">LR 42/84, ARTT. 26 E 27 PROGRAMMA REGIONALE DI MANUTENZIONE DI OPERE PUBBLICHE DI BONIFICA E DI IRRIGAZIONE. ANNUALITA' 2009 </t>
  </si>
  <si>
    <t xml:space="preserve">LR 42/84, ARTT. 26 E 27 PROGRAMMA REGIONALE DI MANUTENZIONE DI OPERE PUBBLICHE DI BONIFICA E DI IRRIGAZIONE. ANNUALITA' 2010 </t>
  </si>
  <si>
    <t>FC      RA</t>
  </si>
  <si>
    <t>LAVORI DI COSTRUZIONE SIFONE SUL TORRENTE TIDONE. COMUNE DI BORGONOVO VAL TIDONE</t>
  </si>
  <si>
    <t>UTILIZZAZIONE A FINI IRRIGUI DELLE ACQUE REFLUE TRATTATE DEL DEPURATORE DI BOLOGNA. COMUNE DI BOLOGNA.</t>
  </si>
  <si>
    <t>COMIZIO 2 DI DX - RISTRUTTURAZIONE CANALE SECONDARIO BRAIDA DI CORTICELLA</t>
  </si>
  <si>
    <t>COMIZIO 4 DI DX - RISTRUTTURAZIONE CANALE SECONDARIO CÀ MARTELLA A VALLE DI LUSURASCO</t>
  </si>
  <si>
    <t xml:space="preserve">COMIZIO 5 DI SX - RISTRUTTURAZIONE CANALE SECONDARIO PALAZZO TURGELLA </t>
  </si>
  <si>
    <t xml:space="preserve">COMIZIO 1 E 2 DI SX - RISTRUTTURAZIONE CANALI SECONDARI VIGOSTANO RONCHI VIGOSTANO CRECCA E CASEIFICIO FORNACE </t>
  </si>
  <si>
    <t xml:space="preserve">ESTENDIMENTO DEL SISTEMA DI TELECONTROLLO ALLA DERIVAZIONI IN LOCALITÀ CONFINA, S. LORENZO E CASTELLANE. </t>
  </si>
  <si>
    <t>OPERE DI BONIFICA A PRESIDIO IDRAULICO ED IDROGEOLOGICO DELLA LOCALITÀ "RIANA".</t>
  </si>
  <si>
    <t>SISTEMAZIONE MOVIMENTO FRANOSO INTERFERENTE CON STRADA DI BONIFICA "SGUI - GHERARDI - BAGHETTI" IN LOCALITÀ RONCO</t>
  </si>
  <si>
    <t xml:space="preserve">SOSTITUZIONE TRASFORMATORI DI MEDIA TENSIONE CON ISOLAMENTO IN OLIO MINERALE CONTENETI PCB CON DUE TRASFORMATORI IN OLIO MINERALE PRIVI DI PCB UNO PRESSO L'IMPIANTO DI PRESOLLEVAMENTO DI ONGINA (COMUNE DI POLESINE P.SE) E L'ALTRO PRESSO L'IDROVORO DEL CANTONALE (COMUNE DI ZIBELLO), SMALTIMENTO TRASFORMATORI SOSTITUITI E ADEGUAMENTO CAVI ELETTRICI. </t>
  </si>
  <si>
    <t>ADEGUAMENTO E MESSA IN SICUREZZA IMMOBILI DI SERVIZIO IMPIANTO IDROVORO TRAVACONE. COMUNE DI COLORNO.</t>
  </si>
  <si>
    <t>RIPRISTINO E CONSOLIDAMENTO DELLE ARGINATURE PENSILI DEI CANALI DI CALVETRO E DI CARPI. COMUNI DI RUBIERA, CARPI E CAMPOGALLIANO</t>
  </si>
  <si>
    <t>RICOSTRUZIONE OPERE DI DIFESA IDRAULICA NEL RIO DELLE SALDE. COMUNE DI PAVULLO</t>
  </si>
  <si>
    <t>RICOSTRUZIONE OPERE DI DIFESA IDRAULICA NEL FOSSO BINDALE. COMUNE DI FANANO</t>
  </si>
  <si>
    <t>ADEGUAMENTO OPERA IDRAULICA DI BONIFICA NEL TORRENTE GUERRO. COMUNE DI CASTELVETRO</t>
  </si>
  <si>
    <t>ADEGUEMENTO OPERA IDRAULICA DI BONIFICA NEL FOSSO TANELLA. COMUNE DI PAVULLO</t>
  </si>
  <si>
    <t>RIPRISTINO FUNZIONALITÀ IDRAULICA CAVO DI SOPRA. COMUNE DI MIRANDOLA</t>
  </si>
  <si>
    <t>REALIZZAZIONE CANALE SCOLMATORE TROMBA PANIGADI. COMUNE DI MIRANDOLA</t>
  </si>
  <si>
    <t>CANALE DIVERSIVO CAVEZZO: RIPRISTINO FUNZIONALITÀ IDRAULICA. COMUNI DI CAVEZZO E DI MIRANDOLA</t>
  </si>
  <si>
    <t>RIPRISTINO FUNZIONALITÀ IDRAULICA CANALE ALLACCIANTE CAVO DI SOPRA - CAVO DI SOTTO. COMUNE DI MIRANDOLA</t>
  </si>
  <si>
    <t>OTTIMIZZAZIONE IMPIANTO PLUVIRRIGUO CONCORDIA SUD: INSTALLAZIONE DI UN PLC E MODIFICA OPERA DI PRESA CON INTERVENTI DI RIPRISTINO E CONSOLIDAMENTO SUL CANALE DIVERSIVO BURANA. COMUNI DI S. POSSIDONIO E MIRANDOLA</t>
  </si>
  <si>
    <t>SISTEMAZIONE E ADEGUAMENTO CANAL BIANCO DEL DERIVATORE DI BERRA AL PONTE GIGLIOLI. COMUNE DI BERRA</t>
  </si>
  <si>
    <t>REVISIONE E POTENZIAMENTO N° 2 ELETTROPOMPE IMPIANTO IDROVORO POMPOSA. COMUNE DI CODIGORO</t>
  </si>
  <si>
    <t>CONSOLIDAMENTO E RIVESTIMENTO DI SPONDA DI UN TRATTO DEL CANALE GALVANO IN LOCALITÀ PONTEMAODINO. COMUNE DI CODIGORO</t>
  </si>
  <si>
    <t>LAVORI DI ADEGUAMENTO E RECUPERO DELLE ORIGINARIE CONDIZIONI DI FUNZIONALITÀ DELLE OPERE IDRAULICHE FACENTI PARTE DEL COMPLESSO LEPRI - FOSSE. COMUNE DI COMACCHIO.</t>
  </si>
  <si>
    <t>COSTRUZIONE DI PICCOLI INVASI PER IL MIGLIORAMENTO DELLA DISTRIBUZIONE IRRIGUA DAL CANALE DI MEDICINA</t>
  </si>
  <si>
    <t>RISTRUTTURAZIONE DEL SISTEMA PROMISCUO IN LOCALITÀ CARAVAGGIO IN COMUNE DI CASTELVETRO P.NO</t>
  </si>
  <si>
    <t>RISTRUTTURAZIONE DEL CANALE 6 DI DESTRA IN LOCALITÀ CASA NUOVA.</t>
  </si>
  <si>
    <t>ELETTRIFICAZIONE ED AUTOMAZIONE DI UNA ELETTROPOMPA A SERVIZIO DELL’IMPIANTO IDROVORO DEL CHIODINELLO IN COMUNE DI SORBOLO.</t>
  </si>
  <si>
    <t>SISTEMAZIONE E MESSA IN SICUREZZA FABBRICATI A SERVIZIO IMPIANTO IDROVORO TRAVACONE IN COMUNE DI COLORNO</t>
  </si>
  <si>
    <t>RIPRISTINO FUNZIONALE DEL TRATTO SAN POLO RIO BOTTAZZO E DEL NODO IDRAULICO DELLO STRAMAZZETTO NEL CANALE D’ENZA</t>
  </si>
  <si>
    <t>COMPLETAMENTO OPERE DI PRESIDIO DELLA CHIAVICA EMISSARIA DEL CANALAZZO BRESCELLO A FOCE ENZA</t>
  </si>
  <si>
    <t>MESSA IN SICUREZZA DEL TERRITORIO TRA GLI ABITATI DI SASSUOLO E SAN MICHELE  DEI MUCCHIETTI MEDIANTE OPERE IDRAULICHE LUNGO IL CANALE DI MODENA ED I RII NATURALI DA ESSO LIMITROFI.</t>
  </si>
  <si>
    <t>SISTEMAZIONE IDRAULICA MANUFATTI CON FUNZIONI PROMISCUE DI SCOLO E IRRIGAZIONE IN COMUNE DI MODENA.</t>
  </si>
  <si>
    <t xml:space="preserve">SOSTITUZIONE GRUPPO ELETTROGENO IMPIANTO IDROVORO DELLE PILASTRESI </t>
  </si>
  <si>
    <t>CONSOLIDAMENTO PONTE GUAZZALOCA IN LOCALITÀ GUAZZALOCA DEL COMUNE DI CREVALCORE.</t>
  </si>
  <si>
    <t>SOSTITUZIONE PONTE BAILEY SUL CANALE BELBOSCO.</t>
  </si>
  <si>
    <t xml:space="preserve">RIPRISTINO PONTE SUL CANALE CEMBALINA IN LOCALITÀ SPINAZZINO IN COMUNE DI FERRARA </t>
  </si>
  <si>
    <t xml:space="preserve">ADEGUAMENTO IMPIANTO DI SOLLEVAMENTO E DERIVAZIONE DAL PO “PALANTONE </t>
  </si>
  <si>
    <t xml:space="preserve">ESTENDIMENTO DELL’IRRIGAZIONE CON ACQUA DERIVATA DAL CER ZONA “OSTERIOLA” IN COMUNE DI IMOLA </t>
  </si>
  <si>
    <t>RIPRISTINO CORPO ARGINALE CANALE DI BONIFICA IN DESTRA RENO LOCALITÀ MANDRIOLE IN COMUNE DI RAVENNA.</t>
  </si>
  <si>
    <t>RIPRISTINO DELLA PIENA FUNZIONALITÀ E DELLE CONDIZIONI DI SICUREZZA DELLE CHIUSE DEMANIALI “RASPONI”, “S.MARCO”, “S. BARTOLO”</t>
  </si>
  <si>
    <t>UTILIZZO DELLE DISPONIBILITÀ IDRICHE DEL CER TRAMITE L’INVASO DELLA SCOLO VIA CUPA PER L’IRRIGAZIONE DI TERRENI IN LOCALITÀ SAN PANCRAZIO IN COMUNE DI RUSSI (RA).</t>
  </si>
  <si>
    <t>RIPRISTINO VIABILITÀ SULLA STRADA “PURGATORIO LIMBO BONALDA” IN COMUNE DI CIVITELLA DI ROMAGNA</t>
  </si>
  <si>
    <t>SISTEMI IRRIGUI “GULFARELLA” E “SAN MICHELE”: MESSA A NORMA DEGLI IMPIANTI E MANUTENZIONE STRAORDINARIA DI ALCUNE PARTI DEL SISTEMA IRRIGUO</t>
  </si>
  <si>
    <t>SOSTITUZIONE GRUPPO ELETTROGENO A SERVIZIO IDROVORA IN COMUNE DI CESENATICO</t>
  </si>
  <si>
    <t>TITOLO</t>
  </si>
  <si>
    <t>CODICE</t>
  </si>
  <si>
    <t>PROV.</t>
  </si>
  <si>
    <t>000</t>
  </si>
  <si>
    <t>FE</t>
  </si>
  <si>
    <t>RA</t>
  </si>
  <si>
    <t>IMPORTO FINANZIAMENTO Euro</t>
  </si>
  <si>
    <t>LOTTO</t>
  </si>
  <si>
    <t>SOGGETTO ATTUATORE</t>
  </si>
  <si>
    <t>CONSORZIO BONIFICA VALLI DI VECCHIO RENO</t>
  </si>
  <si>
    <t>CONSORZIO BONIFICA II° CIRCONDARIO POLESINE DI SAN GIORGIO</t>
  </si>
  <si>
    <t>BA02C01</t>
  </si>
  <si>
    <t>PR</t>
  </si>
  <si>
    <t>CONSORZIO BONIFICA PARMENSE</t>
  </si>
  <si>
    <t>BA02C02</t>
  </si>
  <si>
    <t>BA02C03</t>
  </si>
  <si>
    <t>BA02C04</t>
  </si>
  <si>
    <t>BA02C05</t>
  </si>
  <si>
    <t>BA02C06</t>
  </si>
  <si>
    <t>BA02C07</t>
  </si>
  <si>
    <t>BA02C08</t>
  </si>
  <si>
    <t>BA02A09</t>
  </si>
  <si>
    <t>PC</t>
  </si>
  <si>
    <t>CONSORZIO BONIFICA BACINI TIDONE TREBBIA</t>
  </si>
  <si>
    <t>BA02A10</t>
  </si>
  <si>
    <t>BA02A11</t>
  </si>
  <si>
    <t>BA02A12</t>
  </si>
  <si>
    <t>BA02A13</t>
  </si>
  <si>
    <t>BA02A14</t>
  </si>
  <si>
    <t>BA02A15</t>
  </si>
  <si>
    <t>BA02A16</t>
  </si>
  <si>
    <t>BA02A17</t>
  </si>
  <si>
    <t>BA02A18</t>
  </si>
  <si>
    <t xml:space="preserve">IMPORTO FINANZIAMENTO Del. G. 2713/99 </t>
  </si>
  <si>
    <t xml:space="preserve">IMPORTO FINANZIAMENTO Del. G. 1862/00 </t>
  </si>
  <si>
    <t>BA03A01</t>
  </si>
  <si>
    <t>BA03A02</t>
  </si>
  <si>
    <t>BA03A03</t>
  </si>
  <si>
    <t>BA03A04</t>
  </si>
  <si>
    <t>BA03A05</t>
  </si>
  <si>
    <t>BA03B06</t>
  </si>
  <si>
    <t>CONSORZIO BONIFICA BACINI PIACENTINI DI LEVANTE</t>
  </si>
  <si>
    <t>BA03B07</t>
  </si>
  <si>
    <t>BA03B08</t>
  </si>
  <si>
    <t>BA03B09</t>
  </si>
  <si>
    <t>BA03B10</t>
  </si>
  <si>
    <t>BA03B11</t>
  </si>
  <si>
    <t>BA03B12</t>
  </si>
  <si>
    <t>BA03B13</t>
  </si>
  <si>
    <t>BA03B14</t>
  </si>
  <si>
    <t>BA03C15</t>
  </si>
  <si>
    <t>BA03C16</t>
  </si>
  <si>
    <t>BA03C17</t>
  </si>
  <si>
    <t>BA03C18</t>
  </si>
  <si>
    <t>BA03C19</t>
  </si>
  <si>
    <t>BA03C20</t>
  </si>
  <si>
    <t>BA03C21</t>
  </si>
  <si>
    <t>BA03C22</t>
  </si>
  <si>
    <t>BA03C23</t>
  </si>
  <si>
    <t>BA03C24</t>
  </si>
  <si>
    <t>BA03D25</t>
  </si>
  <si>
    <t>RE</t>
  </si>
  <si>
    <t>CONSORZIO BONIFICA BENTIVOGLIO-ENZA</t>
  </si>
  <si>
    <t>BA03D26</t>
  </si>
  <si>
    <t>BA03D27</t>
  </si>
  <si>
    <t>BA03D28</t>
  </si>
  <si>
    <t>BA03E29</t>
  </si>
  <si>
    <t>MN</t>
  </si>
  <si>
    <t>CONSORZIO BONIFICA PARMIGIANA MOGLIA- SECCHIA</t>
  </si>
  <si>
    <t>BA03E30</t>
  </si>
  <si>
    <t>MO</t>
  </si>
  <si>
    <t>BA03E31</t>
  </si>
  <si>
    <t>BA03F32</t>
  </si>
  <si>
    <t>CONSORZIO BONIFICA BURANA-LEO-SCOLTENNA-PANARO</t>
  </si>
  <si>
    <t>BA03F33</t>
  </si>
  <si>
    <t>BA03F34</t>
  </si>
  <si>
    <t>BA03F35</t>
  </si>
  <si>
    <t>BA03F36</t>
  </si>
  <si>
    <t>BA03F37</t>
  </si>
  <si>
    <t>BA03F38</t>
  </si>
  <si>
    <t>BA03I39</t>
  </si>
  <si>
    <t>CONSORZIO BONIFICA   I° CIRCONDARIO POLESINE DI FERRARA</t>
  </si>
  <si>
    <t>BB01A01</t>
  </si>
  <si>
    <t>BB01A02</t>
  </si>
  <si>
    <t>BB01B03</t>
  </si>
  <si>
    <t>BB01C04</t>
  </si>
  <si>
    <t>BB01C05</t>
  </si>
  <si>
    <t>BB01C06</t>
  </si>
  <si>
    <t>BB01D07</t>
  </si>
  <si>
    <t>BB01E08</t>
  </si>
  <si>
    <t>BB01E09</t>
  </si>
  <si>
    <t>BB01F10</t>
  </si>
  <si>
    <t>BB01G11</t>
  </si>
  <si>
    <t>BO</t>
  </si>
  <si>
    <t>CONSORZIO BONIFICA RENO-PALATA</t>
  </si>
  <si>
    <t>BB01H12</t>
  </si>
  <si>
    <t>CONSORZIO BONIFICA RENANA</t>
  </si>
  <si>
    <t>BB01L13</t>
  </si>
  <si>
    <t>CONSORZIO BONIFICA DELLA ROMAGNA OCCIDENTALE</t>
  </si>
  <si>
    <t>BB01L14</t>
  </si>
  <si>
    <t>BB01M15</t>
  </si>
  <si>
    <t>FC</t>
  </si>
  <si>
    <t>CONSORZIO BONIFICA DELLA ROMAGNA CENTRALE</t>
  </si>
  <si>
    <t>BB01O16</t>
  </si>
  <si>
    <t>RN</t>
  </si>
  <si>
    <t>CONSORZIO BONIFICA DELLA PROVINCIA DI RIMINI</t>
  </si>
  <si>
    <t>BB01B17</t>
  </si>
  <si>
    <t>BB01C18</t>
  </si>
  <si>
    <t>BB01D19</t>
  </si>
  <si>
    <t>BB01E20</t>
  </si>
  <si>
    <t>BB01F21</t>
  </si>
  <si>
    <t>BB01G22</t>
  </si>
  <si>
    <t>BB01H23</t>
  </si>
  <si>
    <t>BB01M24</t>
  </si>
  <si>
    <t>BB01N25</t>
  </si>
  <si>
    <t>CONSORZIO BONIFICA SAVIO E RUBICONE</t>
  </si>
  <si>
    <t>BB01K27</t>
  </si>
  <si>
    <t>BB01J28</t>
  </si>
  <si>
    <t>IMPORTO FINANZIAMENTO Del. G. 1896/00</t>
  </si>
  <si>
    <t>IMPORTO FINANZIAMENTO Del. G. 201/01</t>
  </si>
  <si>
    <t>BA04A01</t>
  </si>
  <si>
    <t>BA04A02</t>
  </si>
  <si>
    <t>BA04H03</t>
  </si>
  <si>
    <t>BA05B01</t>
  </si>
  <si>
    <t>BA05B02</t>
  </si>
  <si>
    <t>BA05B03</t>
  </si>
  <si>
    <t>BA05B04</t>
  </si>
  <si>
    <t>BA05B05</t>
  </si>
  <si>
    <t>BA05C06</t>
  </si>
  <si>
    <t>BA05C07</t>
  </si>
  <si>
    <t>BA05C08</t>
  </si>
  <si>
    <t>BA05C09</t>
  </si>
  <si>
    <t>BA05E10</t>
  </si>
  <si>
    <t>BA05F11</t>
  </si>
  <si>
    <t>BA05F12</t>
  </si>
  <si>
    <t>BA05F13</t>
  </si>
  <si>
    <t>BA05F14</t>
  </si>
  <si>
    <t>BA05F15</t>
  </si>
  <si>
    <t>BA05F16</t>
  </si>
  <si>
    <t>BA05F17</t>
  </si>
  <si>
    <t>BA05F18</t>
  </si>
  <si>
    <t>BA05F19</t>
  </si>
  <si>
    <t>BA05I20</t>
  </si>
  <si>
    <t>BA05I21</t>
  </si>
  <si>
    <t>BA05I22</t>
  </si>
  <si>
    <t>BA05K23</t>
  </si>
  <si>
    <t>BA06K01</t>
  </si>
  <si>
    <t>ADEGUAMENTO E POTENZIAMENTO DELLE OPERE IDRAULICHE AL SERVIZIO DELLA BONIFICA DI S.ANTONINO T.B. SEDE DEL NUOVO POLO OSPEDALIERO DI FERRARA, NEI COMUNI DI FERRARA E VOGHIERA. I° STRALCIO ESECUTIVO.</t>
  </si>
  <si>
    <t>CONSORZIO BONIFICA II CIRCONDARIO POLESINE DI S.GIORGIO</t>
  </si>
  <si>
    <t>ADEGUAMENTO E POTENZIAMENTO DELLE OPERE IDRAULICHE AL SERVIZIO DELLA BONIFICA DI S.ANTONINO T.B. SEDE DEL NUOVO POLO OSPEDALIERO DI FERRARA, NEI COMUNI DI FERRARA E VOGHIERA. II° STRALCIO DEFINITIVO/ESECUTIVO.</t>
  </si>
  <si>
    <t>001</t>
  </si>
  <si>
    <t>002</t>
  </si>
  <si>
    <t>BB02A01</t>
  </si>
  <si>
    <t>COSTRUZIONE RETE DI ADDUZIONE E DISTRIBUZIONE IDRICA AD USO POTABILE PER GLI AGGLOMERATI DI CALCAROSSA E ARGA' E CASE SPARSE IN COMUNE DI TRAVO</t>
  </si>
  <si>
    <t>BB02B02</t>
  </si>
  <si>
    <t>COSTRUZIONE ACQUEDOTTO DI CASA MOSCHINO IN COMUNE DI BETTOLA</t>
  </si>
  <si>
    <t>BB02C03</t>
  </si>
  <si>
    <t>SISTEMAZIONE STRADA INTERPODERALE CASE BONELLI-FONDOVALLE IN COMUNE DI BERCETO</t>
  </si>
  <si>
    <t>BB02C04</t>
  </si>
  <si>
    <t>SISTEMAZIONE STRADA INTERPODERALE PER LA LOCALITA' CAMPASSO IN COMUNE DI BARDI</t>
  </si>
  <si>
    <t>BB02C05</t>
  </si>
  <si>
    <t>SISTEMAZIONE STRADA INTERPODERALE PER LE LOCALITA' LA VIA-CA' DEL GALLO-MARZOLARA IN COMUNE DI VARSI</t>
  </si>
  <si>
    <t>BB02C06</t>
  </si>
  <si>
    <t>BONIFICA IDROGEOLOGICA DEL VERSANTE A MONTE DELL'ABITATO DI RUSINO IN COMUNE DI TIZZANO VAL PARMA</t>
  </si>
  <si>
    <t>BB02C07</t>
  </si>
  <si>
    <t>SISTEMAZIONE STRADA INTERPODERALE PER LA LOCALITA' RONCOPO' DI CEDOGNO IN COMUNE DI NEVIANO DEGLI ARDUINI</t>
  </si>
  <si>
    <t>BB02C08</t>
  </si>
  <si>
    <t>SISTEMAZIONE STRADA INTERPODERALE PER LA LOCALITA' CA' BRUGNETTA IN COMUNE DI ALBARETO</t>
  </si>
  <si>
    <t>BB02C09</t>
  </si>
  <si>
    <t>SISTEMAZIONE STRADA INTERPODERALE PER CASE TIRELLI IN COMUNE DI LESIGNANO BAGNI</t>
  </si>
  <si>
    <t>BB02C10</t>
  </si>
  <si>
    <t>SISTEMAZIONE STRADA INTERPODERALE PER LE LOCALITA' GORRO ALTA-CARRU'-PRATO LARINO IN COMUNE DI BORGO VAL DI TARO</t>
  </si>
  <si>
    <t>BB02C11</t>
  </si>
  <si>
    <t>SISTEMAZIONE ED ADEGUAMENTO ACQUEDOTTO RURALE MONTE FARNETO-MONTE CASTELLO DI BAZZANO IN COMUNE DI NEVIANO DEGLI ARDUINI</t>
  </si>
  <si>
    <t>BB02D12</t>
  </si>
  <si>
    <t>CONSOLIDAMENTO DI VERSANTE IN LOCALITA' VESTANO IN COMUNE DI PALANZANO</t>
  </si>
  <si>
    <t>BB02D13</t>
  </si>
  <si>
    <t>REALIZZAZIONE DI OPERE PRIVATE DI BONIFICA MONTANA IN DIVERSI COMUNI DEL COMPRENSORIO MONTANO</t>
  </si>
  <si>
    <t>BB02E14</t>
  </si>
  <si>
    <t>INTERVENTI SU OPERE PRIVATE IN DIVERSI COMUNI DEL COMPRENSORIO REGGIANO</t>
  </si>
  <si>
    <t>BB02E15</t>
  </si>
  <si>
    <t>SISTEMAZIONE DI PENDICI IN FRANA IN DIVERSI COMUNI DEL COMPRENSORIO MONTANO MODENESE</t>
  </si>
  <si>
    <t>BB02F16</t>
  </si>
  <si>
    <t>RECUPERO VIABILITA' RURALE IN COMUNE DI SESTOLA</t>
  </si>
  <si>
    <t>BB02F17</t>
  </si>
  <si>
    <t>RECUPERO VIABILITA' RURALE NEI COMUNI DI MONTESE E CASTEL D'AIANO</t>
  </si>
  <si>
    <t>MO BO</t>
  </si>
  <si>
    <t>BB02G18</t>
  </si>
  <si>
    <t>SISTEMAZIONE MOVIMENTO FRANOSO IN LOCALITA' I SODI IN COMUNE DI CASTEL DI CASIO</t>
  </si>
  <si>
    <t>BB02G19</t>
  </si>
  <si>
    <t>SISTEMAZIONE DELLA STRADFA INTERPODERALE RASIGLIO-SOTTO I SASSI-VASELLA IN COMUNE DI SASSO MARCONI</t>
  </si>
  <si>
    <t>BB02G20</t>
  </si>
  <si>
    <t>CONSOLIDAMENTO DELLA SPONDA DESTRA DEL RIO BOLSENDA IN LOCALITA' CASETTO IN COMUNE DI SASSO MARCONI</t>
  </si>
  <si>
    <t>BB02G21</t>
  </si>
  <si>
    <t>SISTEMAZIONE DI PENDICE IN FRANA IN LOCALITA' MALTEMPO IN COMUNE DI PIANORO</t>
  </si>
  <si>
    <t>BB02L22</t>
  </si>
  <si>
    <t>MIGLIORAMENTO ED ADEGUAMENTO ACQUEDOTTO RURALE IN LOCALITA' CEPPARANO IN COMUNE DI BRISIGHELLA</t>
  </si>
  <si>
    <t>BB02L23</t>
  </si>
  <si>
    <t>MIGLIORAMENTO ED ADEGUAMENTO ACQUEDOTTO RURALE IN LOCALITA' MORONICO IN COMUNE DI BRISIGHELLA</t>
  </si>
  <si>
    <t>BB02L24</t>
  </si>
  <si>
    <t>MIGLIORAMENTO ED ADEGUAMENTO ACQUEDOTTO RURALE IN LOCALITA' TREBBIO IN COMUNE DI MODIGLIANA</t>
  </si>
  <si>
    <t>BB02L25</t>
  </si>
  <si>
    <t>MIGLIORAMENTO ED ADEGUAMENTO ACQUEDOTTO RURALE IN LOCALITA' S. GIORGIO IN COMUNE DI TREDOZIO</t>
  </si>
  <si>
    <t>BB02M25</t>
  </si>
  <si>
    <t xml:space="preserve">MANUTENZIONE STRAORDINARIA ACQUEDOTTO RURALE DEI LAGHI IN COMUNE DI PORTICO S. BENEDETTO </t>
  </si>
  <si>
    <t>BB02N26</t>
  </si>
  <si>
    <t>SISTEMAZIONI DI BONIFICA MONTANA E MIGLIORAMENTO VIABILITA' VICINALE MONTEGIUNTOLO-RULLATO-DETTE NEI COMUNI DI SARSINA E CIVITELLA DI ROMAGNA</t>
  </si>
  <si>
    <t>BB02N27</t>
  </si>
  <si>
    <t>MANUTENZIONE STRAORDINARIA STRADA VICINALE BIVIO ALTARI-S. ALBERICO IN COMUNE DI VERGHERETO</t>
  </si>
  <si>
    <t>BB02O28</t>
  </si>
  <si>
    <t>LAVORI DI CONSOLIDAMENTO E BONIFICA DEL VERSANTE STRADA PALAMINA-CA' DEL VENTO IN LOCALITA' S. MARIA IN COMUNE DI MERCATO SARACENO</t>
  </si>
  <si>
    <t>BB02B29</t>
  </si>
  <si>
    <t>RISTRUTTURAZIONE CANALE IRRIGUO N. 6 MEDIANTE TOMBINATURA IN LOCALITA' POMELLO DI S. GIULIANO IN COMUNE DI CASTELVETRO PIACENTINO</t>
  </si>
  <si>
    <t>BB02B30</t>
  </si>
  <si>
    <t>RISTRUTTURAZIONE CANALE IRRIGUO N. 16-17 DEL 4° LOTTO IN LOCALITA' SANTINA IN COMUNE DI S. PIETRO IN CERRO</t>
  </si>
  <si>
    <t>BB02B31</t>
  </si>
  <si>
    <t>RECUPERO DEL CANALE IRRIGUO DI PAULLO IN COMUNE DI FIORENZUOLA D'ARDA</t>
  </si>
  <si>
    <t>BB02D32</t>
  </si>
  <si>
    <t>COSTRUZIONE OPERE IRRIGUE IN DIVERSI COMUNI DELL'ALTA PIANURA</t>
  </si>
  <si>
    <t>BB02D33</t>
  </si>
  <si>
    <t>COSTRUZIONE OPERE IRRIGUE IN DIVERSI COMUNI DELLA BASSA PIANURA</t>
  </si>
  <si>
    <t>BB02E34</t>
  </si>
  <si>
    <t>POTENZIAMENTO E RIPRISTINO OPERE DI ADDUZIONE E DISTRIBUZIONE ACQUE IRRIGUE E DI SCOLO IN DIVERSI COMUNI DEL COMPRENSORIO DI PIANURA</t>
  </si>
  <si>
    <t>BB02E35</t>
  </si>
  <si>
    <t>BB02F36</t>
  </si>
  <si>
    <t>CONSOLIDAMENTO ALLACCIANTE UCCIVELLO-CAVO CANALINO IN COMUNE DI CAVEZZO</t>
  </si>
  <si>
    <t>BB02F37</t>
  </si>
  <si>
    <t>ADEGUAMENTO FUNZIONALE DI OPERE PRIVATE IRRIGUE E DI SCOLO NELL'AREA DEL COMPRENSORIO DI NUOVA CLASSIFICA A SUD DEL COMUNE DI MODENA</t>
  </si>
  <si>
    <t>BB02G38</t>
  </si>
  <si>
    <t>REALIZZAZIONE DI UN IMPIANTO DI DISTRIBUZIONE IRRIGUA INTERAZIENDALE CON DERIVAZIONE DAL CANAL TORBIDO IN COMUNE DI SAVIGNANO SUL PANARO</t>
  </si>
  <si>
    <t>BB02G40</t>
  </si>
  <si>
    <t>RIPRISTINI DELLA FUNZIONALITA' IDRAULICA DEI FOSSI TRAPPOLA E BUONARROTI NEL BACINO DELLO SCOLO CAVANELLA IN COMUNE DI ZOLA PREDOSA</t>
  </si>
  <si>
    <t>BB02H41</t>
  </si>
  <si>
    <t>OPERE DI ADEGUAMENTO E RISTRUTTURAZIONE DI MANUFATTI CONNESSI CON LA VIABILITA' E L'IRRIGAZIONE IN LOCALITA' S. ANTONIO IN COMUNE DI MEDICINA</t>
  </si>
  <si>
    <t>BB02H42</t>
  </si>
  <si>
    <t>OPERE DI DERIVAZIONE SECONDARIA DEGLI IMPIANTI PLUVIRRIGUI NEI COMUNI DI MEDICINA E IMOLA</t>
  </si>
  <si>
    <t>BB02H43</t>
  </si>
  <si>
    <t xml:space="preserve">43A RIASSETTO E CONSOLIDAMENTO DI PENDICE FRANOSA IN LOCALITA' BECCACECI </t>
  </si>
  <si>
    <t>43B RIPRISTINO DI UN INVASO A SCOPO IRRIGUO</t>
  </si>
  <si>
    <t>BB02M44</t>
  </si>
  <si>
    <t>UTILIZZO DELLE DISPONIBILITA' IDRICHE DEL C.E.R. TRAMITE L'INVASO DEGLI SCOLI ORIOLO E CELIERE IN LOCALITA' S. STEFANO IN COMUNE DI RAVENNA</t>
  </si>
  <si>
    <t>BB02N45</t>
  </si>
  <si>
    <t xml:space="preserve">REALIZZAZIONE DI UN IMPIANTO IRRIGUO CON CONDOTTE IN PRESSIONE ALIMENTATO CON ACQUE DEL CER IN LOCALITA' GATTOLINO DI CERVIA </t>
  </si>
  <si>
    <t>BB02O46</t>
  </si>
  <si>
    <t>COSTRUZIONE DI OPERE DI DIFESA SPONDALE SU ALCUNE FOSSE CONSORZIALI NEI COMUNI DI RIMINI E BELLARIA</t>
  </si>
  <si>
    <t>BB02O47</t>
  </si>
  <si>
    <t>RIPRISTINO DELL'EFFICIENZA IDRAULICA DELLA RETE MINORE NEL BACINO DEL FOSSO RODELLA IN COMUNE DI RIMINI</t>
  </si>
  <si>
    <t>RIFACIMENTO PONTE DI SERVIZIO SUL CANALE GALGANO IN LOCALITA' CA' NUOVA</t>
  </si>
  <si>
    <t>BB02I49</t>
  </si>
  <si>
    <t>SOSTITUZIONE PONTE METALLICO SUL CANALE BOSCAROLO LUNGO LA STRADA BAGAGLIONE</t>
  </si>
  <si>
    <t>BB02I50</t>
  </si>
  <si>
    <t>RICOSTRUZIONE PONTE DI SERVIZIO SULLO SCOLO MURA</t>
  </si>
  <si>
    <t>BB02K51</t>
  </si>
  <si>
    <t>SISTEMA DI ADDUZIONE IRRIGUA IN LOCALITA' FOSSANOVA S. MARCO</t>
  </si>
  <si>
    <t>BB02K52</t>
  </si>
  <si>
    <t>RIFACIMENTO E ADEGUAMENTO MANUFATTI PER IL MIGLIORAMENTO DELLA GESTIONE IRRIGUA NEL COMPRENSORIO DEL MEZZANO</t>
  </si>
  <si>
    <t>CONSORZIO BONIFICA PARMIGIANA MOGLIA-SECCHIA</t>
  </si>
  <si>
    <t>CONSORZIO BONIFICA ROMAGNA OCCIDENTALE</t>
  </si>
  <si>
    <t>CONSORZIO BONIFICA ROMAGNA CENTRALE</t>
  </si>
  <si>
    <t>UTILIZZO DEI FONDI RELATIVI AL CAP. 16352 DEL BILANCIO PER L'ESERCIZIO FINANZIARIO 2000 PER LA MANUTENZIONE DELLE OPERE PUBBLICHE DI BONIFICA E IRRIGAZIONE. CONCESSIONE CONTRIBUTI AI CONSORZI DI BONIFICA</t>
  </si>
  <si>
    <t>CONSORZIO  BONIFICA      BACINI TIDONE TREBBIA</t>
  </si>
  <si>
    <t>CONSORZIO BONIFICA   BACINI PIACENTINI DI LEVANTE</t>
  </si>
  <si>
    <t>CONSORZIO BONIFICA I° CIRCONDARIO POLESINE DI FERRARA</t>
  </si>
  <si>
    <t>CONSORZIO BONIFICA II^ GRADO CANALE EMILIANO ROMAGNOLO</t>
  </si>
  <si>
    <t>CONSORZIO BONIFICA AGRO MANTOVANO REGGIANO</t>
  </si>
  <si>
    <t>UTILIZZO DEI FONDI RELATIVI AL CAP. 16352 DEL BILANCIO PER L'ESERCIZIO FINANZIARIO 2001 PER LA MANUTENZIONE DELLE OPERE PUBBLICHE  DI BONIFICA E IRRIGAZIONE. CONCESSIONE CONTRIBUTI AI CONSORZI DI BONIFICA.</t>
  </si>
  <si>
    <t>IMPORTO FINANZIAMENTO Euro Del. G. 201/01</t>
  </si>
  <si>
    <t>IMPORTO FINANZIAMENTO Euro Del. G. 1879/01</t>
  </si>
  <si>
    <t>IMPORTO FINANZIAMENTO Euro Del. G. 605/02</t>
  </si>
  <si>
    <t>IMPORTO FINANZIAMENTO Euro Del. G. 2713/99</t>
  </si>
  <si>
    <t>IMPORTO FINANZIAMENTO Euro Del. G. 1539/00</t>
  </si>
  <si>
    <t>IMPORTO FINANZIAMENTOEuro  Del. G. 1862/00</t>
  </si>
  <si>
    <t>IMPORTO FINANZIAMENTO Euro Del. G. 1896/00</t>
  </si>
  <si>
    <t>IMPORTO FINANZIAMENTO Euro Del. G. 1780/02</t>
  </si>
  <si>
    <t>LR 42/84, ART. 27. RIPARTO FONDI PER LA MANUTENZIONE DELLE OPERE PUBBLICHE  DI BONIFICA E IRRIGAZIONE. ESERCIZIO 2002.</t>
  </si>
  <si>
    <t>CONSORZIO BONIFICA       BACINI TIDONE TREBBIA</t>
  </si>
  <si>
    <t>CONSORZIO BONIFICA BACINI PIACENTINI LEVANTE</t>
  </si>
  <si>
    <t>CONSORZIO BONIFICA BENTIVOGLIO- ENZA</t>
  </si>
  <si>
    <t>IMPORTO FINANZIAMENTO Euro Del. G. 308/03</t>
  </si>
  <si>
    <t>IMPORTO FINANZIAMENTO Euro Del. G.1779/02</t>
  </si>
  <si>
    <t>LR 42/84, ART. 27. PROGRAMMA REGIONALE OPERE PUBBLICHE  DI BONIFICA E IRRIGAZIONE. PROGRAMMA DI MANUTENZIONE STRAORDINARIA 2003 E PROGRAMMA CONTRIBUTO PER AMPLIAMENTO DEL COMIZIO IRRIGUO DI PONTE CUCCO.</t>
  </si>
  <si>
    <t>CONSORZIO BONIFICA        BACINI TIDONE TREBBIA</t>
  </si>
  <si>
    <t xml:space="preserve">LR 42/84. PROGRAMMA REGIONALE DI MANUTENZIONE DI OPERE PUBBLICHE DI BONIFICA E DI IRRIGAZIONE. ANNUALITA' 2004 </t>
  </si>
  <si>
    <t>CONSORZIO BONIFICA      BACINI TIDONE TREBBIA</t>
  </si>
  <si>
    <t>IMPORTO FINANZIAMENTO Euro Del. G. 2370/03</t>
  </si>
  <si>
    <t>IMPORTO FINANZIAMENTO Euro Del. G. 1726/04</t>
  </si>
  <si>
    <t>IMPORTO FINANZIAMENTO Euro Del. G. 1907/04</t>
  </si>
  <si>
    <t>IMPORTO FINANZIAMENTO Euro Del. G. 1830/05</t>
  </si>
  <si>
    <t>BC05A01</t>
  </si>
  <si>
    <t xml:space="preserve">LR 42/84, ART. 27. PROGRAMMA REGIONALE DI MANUTENZIONE DI OPERE PUBBLICHE DI BONIFICA E DI IRRIGAZIONE. ANNUALITA' 2005 </t>
  </si>
  <si>
    <t>BC05A02</t>
  </si>
  <si>
    <t>BC05B01</t>
  </si>
  <si>
    <t>BC05B02</t>
  </si>
  <si>
    <t>BC05C01</t>
  </si>
  <si>
    <t>BC05C02</t>
  </si>
  <si>
    <t>BC05D01</t>
  </si>
  <si>
    <t>BC05D02</t>
  </si>
  <si>
    <t>BC05E01</t>
  </si>
  <si>
    <t>BC05E02</t>
  </si>
  <si>
    <t>BC05F01</t>
  </si>
  <si>
    <t>BC05F02</t>
  </si>
  <si>
    <t>BC05G01</t>
  </si>
  <si>
    <t>BC05G02</t>
  </si>
  <si>
    <t>BC05H01</t>
  </si>
  <si>
    <t>BC05H02</t>
  </si>
  <si>
    <t>BC05L01</t>
  </si>
  <si>
    <t>BC05L02</t>
  </si>
  <si>
    <t>BC05M01</t>
  </si>
  <si>
    <t>BC05M02</t>
  </si>
  <si>
    <t>BC05N01</t>
  </si>
  <si>
    <t>BC05N02</t>
  </si>
  <si>
    <t>BC05O01</t>
  </si>
  <si>
    <t>BC05I01</t>
  </si>
  <si>
    <t>BC05K01</t>
  </si>
  <si>
    <t>BC05J01</t>
  </si>
  <si>
    <t>BC05P01</t>
  </si>
  <si>
    <t>IMPORTO FINANZIAMENTO Euro Del. G. 2344/05</t>
  </si>
  <si>
    <t>IMPORTO FINANZIAMENTO Euro Del. G. 370/06</t>
  </si>
  <si>
    <t xml:space="preserve">PROGETTO RELATIVO AL SECONDO STRALCIO FUNZIONALE DELL'IMPIANTO IRRIGUO GATTOLINO CON UTILIZZO DELLE ACQUE DEL CANALE EMILIANO ROMAGNOLO IN COMUNE DI CESENA </t>
  </si>
  <si>
    <t>SISTEMAZIONE STRADE DI BONIFICA A) VIGHINI B) TRADICO C) MONTICELLI</t>
  </si>
  <si>
    <t>SISTEMAZIONE IDRAULICA RIO BOCCOLO</t>
  </si>
  <si>
    <t>SISTEMAZIONE STRADA DI BONIFICA ENNOVA - OPPIEDOLO</t>
  </si>
  <si>
    <t>SISTEMAZIONE STRADA DI BONIFICA COLOMBARA</t>
  </si>
  <si>
    <t xml:space="preserve">SISTEMAZIONE STRADE DI BONIFICA VEZZANO  E SCHIA </t>
  </si>
  <si>
    <t xml:space="preserve">COMPLETAMENTO SISTEMAZIONE IDRAULICA IN LOCALITÀ COENZO </t>
  </si>
  <si>
    <t>RISTRUTTURAZIONE POZZO FIENIL BRUCIATO</t>
  </si>
  <si>
    <t xml:space="preserve">SISTEMA IRRIGUO CANALE SPELTA: A) IMPERMEABILIZZAZIONE DERIVATORE IRRIGUO "CANALINA DI VIGNALE" B) SCARICATORE IDRAULICO SUL CANALE SPELTA A MONTE INTERFERENZA CON TORRENTE TERMINA IN LOCALITÀ CRONOVILLA C) RIFACIMENTO MANUFATTO DI SOSTEGNO E DERIVAZIONE IRRIGUA IN LOCALITÀ MARTORANO </t>
  </si>
  <si>
    <t>ALLONTANAMENTO DELLE ACQUE DI PIOGGIA DALLA FRAZIONE DI VICOBARONE I° STRALCIO</t>
  </si>
  <si>
    <t>ALLONTANAMENTO DELLE ACQUE DI PIOGGIA DALLA FRAZIONE DI VICOBARONE II° STRALCIO</t>
  </si>
  <si>
    <t>COMPLETAMENTO DEI LAVORI PER LA REALIZZAZIONE DI UN SIFONE SUL TORRENTE TIDONE PER IL COLLEGAMENTO DEL CANALE "RIO GRANDE" CON IL CANALE IRRIGUO "TAVERNAGO - TUNA"</t>
  </si>
  <si>
    <t xml:space="preserve">COMPLETAMENTO DEI LAVORI DI INTUBAMENTO DEL CANALE AD USO IRRIGUO "MORETTA" </t>
  </si>
  <si>
    <t>REALIZZAZIONE DI UN CANALE ADDUTTORE DELLE ACQUE DI PIENA ALLE POMPE DELL'IMPIANTO IDROVORO DI "CASINO BOSCHI"</t>
  </si>
  <si>
    <t>REALIZZAZIONE DELL'OPERA DI DERIVAZIONE E INTUBAMENTO DEL CANALE DI CARICO DEL LAGO IRRIGUO DELLE "LISCHE"</t>
  </si>
  <si>
    <t xml:space="preserve">DIFESA DELL'ABITATO DI CAPRILE MEDIANTE OPERA DI CONSOLIDAMENTO DEL VERSANTE CON CAPTAZIONE E REGIMAZIONE DELLE ACQUE SOTTERRANEE </t>
  </si>
  <si>
    <t xml:space="preserve"> DIFESA DEL CIMITERO DEL CAPOLUOGO E CASE SPARSE MEDIANTE OPERA DI CONSOLIDAMENTO DEL VERSANTE E REGIMAZIONE DELLE ACQUE SOTTERRANEE</t>
  </si>
  <si>
    <t xml:space="preserve">DIFESA DELL'ABITATO DI SAN GABRIELE MEDIANTE OPERA DI CONSOLIDAMENTO DEI VERSANTI E DELL'ASTA DEL RIO LUBBIAZZI  </t>
  </si>
  <si>
    <t>REGIMAZIONE DELLE ACQUE SUPERFICIALI E SOTTERRANEE PER LA DIFESA DELLA FRAZIONE DI CÀ CAVAGLIONE E DEL  CAPOLUOGO</t>
  </si>
  <si>
    <t>ADEGUAMENTO ACQUEDOTTO RURALE FRADEGOLA E LOCALITÀ LIMITROFE. COMUNE DI TRAVO.</t>
  </si>
  <si>
    <t>ADEGUAMENTO ACQUEDOTTO RURALE POMARO E LOCALITÀ LIMITROFE. COMUNE DI PIOZZANO.</t>
  </si>
  <si>
    <t>CONSOLIDAMENTO MOVIMENTO FRANOSO DI COSTA SERBETTA. COMUNE DI CERIGNALE.</t>
  </si>
  <si>
    <t>ADEGUAMENTO ACQUEDOTTO RURALE DI TORRE GANDINI. COMUNE DI NIBBIANO.</t>
  </si>
  <si>
    <t>COSTRUZIONE DI UN PONTONE GALLEGGIANTE PER L'ALLOGGIAMENTO DELLE POMPE DI SOLLEVAMENTO AD USO IRRIGUO DELLE ACQUE DEL FIUME PO IN LOCALITÀ PIVETTA.</t>
  </si>
  <si>
    <t>5A LAVORI DI REGIMAZIONE DELLE ACQUE IRRIGUE E DRENAGGIO IN LOCALITÀ GAZZOLA - CAPOLUOGO COMUNE DI GAZZOLA</t>
  </si>
  <si>
    <t>5B LAVORI DI REGIMAZIONE DELLE ACQUE IRRIGUE E DI DRENAGGIO IN LOCALITÀ "MONTEBOLZONE"  COMUNE DI AGAZZANO</t>
  </si>
  <si>
    <t>5C LAVORI DI RISANAMENTO DEI VERSANTI A DIFESA DELLE LOCALITÀ "BILEGNO" E "CASTURZANO" COMUNE DI PIANELLO</t>
  </si>
  <si>
    <t>SISTEMAZIONE ACQUEDOTTO ROSSOLEGGIO E S. BERNARDINO E LIMITROFI. COMUNE DI BETTOLA</t>
  </si>
  <si>
    <t>REALIZZAZIONE DEL TELECONTROLLO SULLA TUBAZIONE IRRIGUA SANTINA-CHIAVENNA LANDI</t>
  </si>
  <si>
    <t xml:space="preserve">RISTRUTTURAZIONE DELLA ZONA IRRIGUA DEL POMELLO </t>
  </si>
  <si>
    <t>RISTRUTTURAZIONE CANALE PALAZZO</t>
  </si>
  <si>
    <t>RISTRUTTURAZIONE CANALE LUNGOARDA</t>
  </si>
  <si>
    <t>RISTRUTTURAZIONE CANALE SECONDARIO CÀ MARTELLA</t>
  </si>
  <si>
    <t>COMIZIO 5 DI DESTRA - RISTRUTTURAZIONE CANALE SECONDARIO PRATO VALENTE</t>
  </si>
  <si>
    <t>RISTRUTTURAZIONE CANALE SECONDARIO SOTTANO</t>
  </si>
  <si>
    <t>RISTRUTTURAZIONE CANALE DELLO ZAPPELLAZZO</t>
  </si>
  <si>
    <t>RISTRUTTURAZIONE CANALE IRRIGUO MADONARA BUSCHETTA</t>
  </si>
  <si>
    <t>SISTEMAZIONE IDRAULICA ZONA VARONA IN LOCALITÀ DIOLO. COMUNE DI SORAGNA</t>
  </si>
  <si>
    <t>COSTRUZIONE CHIAVICA IRRIGUA LOCALITÀ S. SECONDO</t>
  </si>
  <si>
    <t>SISTEMAZIONE STRADA DI BONIFICA VEZZANO LAGRIMONE. COMUNE DI TIZZANO VAL PARMA</t>
  </si>
  <si>
    <t>SISTEMAZIONE STRADA DI BONIFICA ARNELLO TRADICO. COMUNE DI BORGO VAL DI TARO</t>
  </si>
  <si>
    <t>ADEGUAMENTO BRIGLIA PONTE SUL RIO BOCCOLO. COMUNE DI VARANO DE' MELEGARI</t>
  </si>
  <si>
    <t>INSTALLAZIONE SISTEMI TELEMISURA EVENTI DI PIENA, INTEGRATO CON SISTEMI DI ALTRI ENTI PUBBLICI</t>
  </si>
  <si>
    <t>IMPIANTO IRRIGUO DELLA PIANA DEL TORRENTE STIRONE. COMUNE DI SALSOMAGGIORE</t>
  </si>
  <si>
    <t>SISTEMAZIONE STRADA DI BONIFICA PIETRARADA MONTI. COMUNE DI VARSI</t>
  </si>
  <si>
    <t>SISTEMAZIONE STRADA DI BONIFICA IGGIO CASTELLARO. COMUNE DI PELLEGRINO PARMENSE.</t>
  </si>
  <si>
    <t>ADEGUAMENTO POZZO IRRIGUO DI CAVRIAGO</t>
  </si>
  <si>
    <t>ADEGUAMENTO INFRASTRUTTURE IRRIGUE</t>
  </si>
  <si>
    <t>ADEGUAMENTO DISPOSITIVI ELETTTROMECCANICI IMPIANTI IRRIGUI</t>
  </si>
  <si>
    <t>INTERVENTI SU VARI MOVIMENTI FRANOSI COMPRENSORIO COMPRENSORIO MONTANO</t>
  </si>
  <si>
    <t>RIFACIMENTO PARATOIE IMPIANTI IDROVORI S. SIRO E MONDINE</t>
  </si>
  <si>
    <t>SISTEMAZIONE DEL CANALE CARPI</t>
  </si>
  <si>
    <t>ADEGUAMENTO RETICOLO SCOLANTE DI RIO SALCETO, CORREGGIO E CAMPAGNOLA</t>
  </si>
  <si>
    <t>ADEGUAMENTO DEI CAVI DOGARO, DOGARO LEVANTE E COLLETTORE DOGARO LEVANTE SETTENTRIONALE. COMUNE DI RAVARINO</t>
  </si>
  <si>
    <t>ADEGUEMENTO CAVI CANALINO, BRUINO DUGALE RAMEDELLO. COMUNI DI MEDOLLA E S. FELICE SUL PANARO.</t>
  </si>
  <si>
    <t>ADEGUAMENTO DEL DUGARO UGUZZONE. COMUNE DI FINALE EMILIA</t>
  </si>
  <si>
    <t>ADEGUEMENTO DEL CANALE DI FORMIGINE</t>
  </si>
  <si>
    <t>COSTRUZIONE OPERE IDRAULICHE NEI FOSSI  CAMPO DEL GATTO, ONTANI E FRATI . COMUNE DI MONTESE</t>
  </si>
  <si>
    <t>COSTRUZIONE OPERE IDRAULICHE NEL FOSSO FONTANONE. COMUNE DI RIOLUNATO</t>
  </si>
  <si>
    <t>ADEGUAMENTO OPERE IDRAULICHE NEL RIO TORTO. COMUNE DI PAVULLO E SERRAMAZZONI.</t>
  </si>
  <si>
    <t>ADEGUAMENTO IMPIANTO IDROVORO COMPLEMENTARE IN COMUNE DI CODIGORO.</t>
  </si>
  <si>
    <t>ADEGUAMENTO ACQUEDOTTO DONCETO. COMUNE DI TRAVO</t>
  </si>
  <si>
    <t>ADEGUAMENTO ACQUEDOTTO LEGGIO SOTTO E VEROGNA. COMUNE DI BETTOLA.</t>
  </si>
  <si>
    <t>SISTEMAZIONE ACQUEDOTTO DI SELVA. COMUNE DI FERRIERE.</t>
  </si>
  <si>
    <t>SISTEMAZIONE MOVIMENTO FRANOSO LOCALITÀ PASTORI. COMUNE DI PELLEGRINO PARMENSE.</t>
  </si>
  <si>
    <t>SISTEMAZIONE STRADA LA PIETRA-CÀ BOZZINO. COMUNE DI BORGO VAL DI TARO</t>
  </si>
  <si>
    <t>SISTEMAZIONE STRADA PER LOCALITÀ LE SALDE. COMUNE DI NEVIANO DEGLI ARDUINI.</t>
  </si>
  <si>
    <t xml:space="preserve">SISTEMAZIONE DI PENDICI IN FRANA IN DIVERSI COMUNI DEL COMPRENSORIO MONTANO  </t>
  </si>
  <si>
    <t>SISTEMAZIONE DI PENDICI IN FRANA IN DIVERSI COMUNI DEL COMPRENSORIO MONTANO  REGGIANO</t>
  </si>
  <si>
    <t xml:space="preserve">LAVORI DI SISTEMAZIONE STRADA INTERPODERALE DEL "COCIDELLO" IN COMUNE DI TOANO E DELL'ACQUEDOTTO RURALE DI "MOTEORSARO" IN COMUNE DI VILLA MINOZZO </t>
  </si>
  <si>
    <t xml:space="preserve">LAVORI DI CONSOLIDAMENTO STRADA INTERPODERALE DI "CAVECCHIA" IN COMUNE DI POLINAGO, CONSOLIDAMENTO DEL MOVIMENTO FRANOSO IN LOCLITÀ "SANTA GIULIA" IN COMUNE DI PALAGANO, SISTEMAZIONE ACUQEDOTTO RURALE IN COMUNE DI MONTEFIORINO </t>
  </si>
  <si>
    <t>CONSOLIDAMENTO PENDICI IN LOCALITÀ CROCETELLO. COMUNE DI PAVULLO</t>
  </si>
  <si>
    <t>SISTEMAZIONE MOVIMENTO FRANOSO IN LOCALITÀ LA SPIAGGIA. COMUNE DI CASTEL DI CASIO</t>
  </si>
  <si>
    <t>COSTRUZIONE DIFESA SPONDALE TORRENTE SAVENA. COMUNE DI PIANORO.</t>
  </si>
  <si>
    <t>AMPLIAMENTO RETE IDRICA LOCALITÀ RIO URIOLA. COMUNE DI BRISIGHELLA.</t>
  </si>
  <si>
    <t>AMPLIAMENTO RETE IDRICA ZONA RURALE DI PRUGNO. COMUNE DI CASOLA VAL SENIO</t>
  </si>
  <si>
    <t>SISTEMAZIONE STRADA FONDOVALLE VENTENA. COMUNE DI MONTEFIORE</t>
  </si>
  <si>
    <t>RISTRUTTURAZIONE PONTICELLI SU CAVO FONTANA ALTA</t>
  </si>
  <si>
    <t>COSTRUZIONE INVASO USO IRRIGUO NELLA PIANA ALLUVIONALE DEL TORRENTE STIRONE. COMUNE DI SALSOMAGGIORE</t>
  </si>
  <si>
    <t>COSTRUZIONE OPERE IRRIGUE IN DIVERSI COMUNI DEL COMPRENSORIO DI PIANURA. COMUNE DI REGGIO EMILIA</t>
  </si>
  <si>
    <t>RISTRUTTURAZIONE RETE IRRIGUA. COMUNI DI MODENA E FORMIGINE</t>
  </si>
  <si>
    <t>RISTRUTTURAZIONE RETE IDRAULICA NELLE PARTECIPANZA DI SANT'AGATA BOLOGNESE.</t>
  </si>
  <si>
    <t>OPERA DI DERIVAZIONE DAL CANALE DI MEDICINA IN LOCALITÀ S. ANTONIO</t>
  </si>
  <si>
    <t>MANUTENZIONE STRAORDINARIA E RISTRUTTURAZIONE DEI MANUFATTI DEL FOSSO DI "VIA ORIENTE"</t>
  </si>
  <si>
    <t>REALIZZAZIONE TRAVERSA SU SCOLO RIVALONE USO IRRIGUO</t>
  </si>
  <si>
    <t>AMPLIAMENTO COMIZIO IRRIGUO PONTE CUCCO</t>
  </si>
  <si>
    <t>REALIZZAZIONE IMPIANTO IRRIGUO VALLAZZA</t>
  </si>
  <si>
    <t>REALIZZAZIONE IMPIANTO IRRIGUO CAPPUCCINI</t>
  </si>
  <si>
    <t>SISTEMAZIONE A FINI IRRIGUI FOSSO LUNEDA</t>
  </si>
  <si>
    <t>LAVORI DI REALIZZAIZONE NUOVI TRATTI TUBATI NEL CANALE AD USO IRRIGUO MORETTA. COMUNE DI CASTEL SAN GIOVANNI</t>
  </si>
  <si>
    <t>IMPORTO FINANZIAMENTO Euro Del. G. 2665/01</t>
  </si>
  <si>
    <t>IMPORTO FINANZIAMENTO Del. G. 2665/01</t>
  </si>
  <si>
    <t>MIGLIORAMENTO DELLE CONDIZIONI DI SCOLO MEDIANTE RISEZIONAMENTO DELLA CANALINA BORSARI, DEL FOSSO RIOLO E REALIZZAZIONE CANALE ALLACCIANTE NELLO SCOLO ROMITA VECCHIA IN COMUNE DI CASTELFRANCO EMILIA.</t>
  </si>
  <si>
    <t>AMPLIAMENTO DEL SISTEMA IRRIGUO DELLA CAB DI CERVIA CON UTILIZZO DELLE ACQUE DELL'IMPIANTO IRRIGUO DI CASTIGLIONE</t>
  </si>
  <si>
    <t>SISTEMAZIONI IDRAULICO AGRARIE NEL BACINO FOSSO SOLFATARA. COMUNE DI PREDAPPIO</t>
  </si>
  <si>
    <t>REALIZZAZIONE DI OPERE IRRIGUE IN DIVERSI COMUNI DEL COMPRENSORIO DI PIANURA</t>
  </si>
  <si>
    <t>CONSORZIO DI BONIFICA RENO-PALATA</t>
  </si>
  <si>
    <t>CONSORZIO BONIFICA   2° PER IL CANALE EMILIANO-ROMAGNOLO</t>
  </si>
  <si>
    <t>IMPORTO FINANZIAMENTO Euro Del. G. 988/06</t>
  </si>
  <si>
    <t>BC06A01</t>
  </si>
  <si>
    <t>BC06B01</t>
  </si>
  <si>
    <t>BC06C01</t>
  </si>
  <si>
    <t>BC06D01</t>
  </si>
  <si>
    <t>BC06E01</t>
  </si>
  <si>
    <t>BC06F01</t>
  </si>
  <si>
    <t>BC06G01</t>
  </si>
  <si>
    <t>BC06H01</t>
  </si>
  <si>
    <t>BC06L01</t>
  </si>
  <si>
    <t>BC06M01</t>
  </si>
  <si>
    <t>BC06N01</t>
  </si>
  <si>
    <t>BC06O01</t>
  </si>
  <si>
    <t>BC06I01</t>
  </si>
  <si>
    <t>BC06K01</t>
  </si>
  <si>
    <t>BC06J01</t>
  </si>
  <si>
    <t>BC06P01</t>
  </si>
  <si>
    <t xml:space="preserve">LR 42/84, ART. 27. PROGRAMMA REGIONALE DI MANUTENZIONE DI OPERE PUBBLICHE DI BONIFICA E DI IRRIGAZIONE. ANNUALITA' 2006 </t>
  </si>
  <si>
    <t>CONSORZIO BONIFICA TERRE DEI GONZAGA IN DESTRA PO</t>
  </si>
  <si>
    <t>MANUTENZIONE 2006</t>
  </si>
  <si>
    <t>MANUTENZIONE 2005</t>
  </si>
  <si>
    <t>MANUTENZIONE 2003</t>
  </si>
  <si>
    <t>MANUTENZIONE 2004</t>
  </si>
  <si>
    <t>MANUTENZIONE 2001</t>
  </si>
  <si>
    <t>MANUTENZIONE 2002</t>
  </si>
  <si>
    <t>MANUTENZIONE 2000</t>
  </si>
  <si>
    <t>IMPORTO FINANZIAMENTO Euro Del. G.290/07</t>
  </si>
  <si>
    <t>MANUTENZIONE 2007</t>
  </si>
  <si>
    <t>IMPORTO FINANZIAMENTO Euro Del. G. 1654/06</t>
  </si>
  <si>
    <t>MESSA IN SICUREZZA DEL TERRITORIO TRA GLI ABITATI DI SASSUOLO E SAN MICHELE  DEI MUCCHIETTI MEDIANTE OPERE IDRAULICHE LUNGO IL CANALE DI MODENA ED I RII NATURALI DA ESSO LIMITROFI. INTEGRAZIONE FINANZIAMENTO</t>
  </si>
  <si>
    <t>IMPORTO FINANZIAMENTO Euro Del. G.1599/07</t>
  </si>
  <si>
    <t>RISTRUTTURAZIONE DEL SISTEMA PROMISCUO IN LOCALITÀ SAN GIULIANO IN COMUNE DI CASTELVETRO P.NO. (€ 135.536,36+12.105,86)</t>
  </si>
  <si>
    <t>MANUTENZIONE 2008</t>
  </si>
  <si>
    <t>RIMOZIONE E SUCCESSIVA RICOSTRUZIONE DELLA CONDOTTA S.ROCCO PALLAVICINO IN COMUNE DI FIORENZUOLA 'ARDA</t>
  </si>
  <si>
    <t>CONSORZIO BACINI PIACENTINI DI LEVANTE</t>
  </si>
  <si>
    <t>LIQUIDAZIONE INDENNITÀ ESPRORIATIVE IN OTTEMPERANZA ALLA SENTENZA DEL TSAP N.47/2008 PER L'ACQUISIZIONE DELLE AREE PER I LAVORI DI "RECUPERO IDRAULICO AMBIENTALE DEL CANALE DI MEDICINA I STRALCIO FUNZIONALE"</t>
  </si>
  <si>
    <t>ADEGUAMENTO DI UN TRATTO DEL CANALE CITTADINO (intervento finanziato con legge 845/1980)</t>
  </si>
  <si>
    <t>LAVORI DI SISTEMAZIONE E REGIMAZIONE IDRAULICA DEL RIO VECCHIEDA IN COMUNE DI TOANO</t>
  </si>
  <si>
    <t>CONSORZIO BONIFICA PARMIGIANA MOGLIA SECCHIA</t>
  </si>
  <si>
    <t>MANUTENZIONE BRIGLIE NEL RIO TINZONE IN LOCALITA' MONTEVECCHIO IN COMUNE DI MONTE SAN PIETRO</t>
  </si>
  <si>
    <t>CONSORZIO DELLA BONIFICA RENANA</t>
  </si>
  <si>
    <t>MANUTENZIONE 2009</t>
  </si>
  <si>
    <t>BC09A01</t>
  </si>
  <si>
    <t>BC09B01</t>
  </si>
  <si>
    <t>BC09C01</t>
  </si>
  <si>
    <t>BC09D01</t>
  </si>
  <si>
    <t>BC09E01</t>
  </si>
  <si>
    <t>BC09F01</t>
  </si>
  <si>
    <t>BC09G01</t>
  </si>
  <si>
    <t>BC09H01</t>
  </si>
  <si>
    <t>BC09L01</t>
  </si>
  <si>
    <t>BC09M01</t>
  </si>
  <si>
    <t>BC09N01</t>
  </si>
  <si>
    <t>BC09O01</t>
  </si>
  <si>
    <t>BC09P01</t>
  </si>
  <si>
    <t>BC10S01</t>
  </si>
  <si>
    <t>BC10C01</t>
  </si>
  <si>
    <t>BC10T01</t>
  </si>
  <si>
    <t>BC10F01</t>
  </si>
  <si>
    <t>BC10H01</t>
  </si>
  <si>
    <t>BC10L01</t>
  </si>
  <si>
    <t>BC10U01</t>
  </si>
  <si>
    <t>BC10P01</t>
  </si>
  <si>
    <t>CONSORZIO DI BONIFICA PIACENZA</t>
  </si>
  <si>
    <t>CONSORZIO DI BONIFICA PARMENSE</t>
  </si>
  <si>
    <t>CONSORZIO DI BONIFICA EMILIA CENTRALE</t>
  </si>
  <si>
    <t>CONSORZIO DI BONIFICA BURANA</t>
  </si>
  <si>
    <t>CONSORZIO DI BONIFICA RENANA</t>
  </si>
  <si>
    <t>CONSORZIO DI BONIFICA ROMAGNA OCCIDENTALE</t>
  </si>
  <si>
    <t>CONSORZIO DI BONIFICA ROMAGNA</t>
  </si>
  <si>
    <t>CONSORZIO DI BONIFICA TERRE DI GONZAGA IN DESTRA PO</t>
  </si>
  <si>
    <t>MANUTENZIONE 2010</t>
  </si>
  <si>
    <t xml:space="preserve">Ristrutturazione del sistema promiscuo in località Marchesa - Strazzoni di San Giuliano Castelvetro Piacentino </t>
  </si>
  <si>
    <t xml:space="preserve">Sistemazione idraulica Rio Pacchiano interferente con la viabilità di bonifica strada Orzale San Michele Cavana Neviano degli Arduini Lesignano dè Bagni </t>
  </si>
  <si>
    <t xml:space="preserve">Sistemazione idraulica e consolidamento OOPP di bonifica lungo il Rio delle Caselle, versante destro torrente Sporzana Fornovo di Taro </t>
  </si>
  <si>
    <t xml:space="preserve">Realizzazione canale allacciante a servizio comprensorio irriguo di Pieve Gualtieri </t>
  </si>
  <si>
    <t>IMPORTO FINANZIAMENTO Euro Del. G.781/15</t>
  </si>
  <si>
    <t>PROGRAMMA DI INTERVENTI IN MATERIA DI BONIFICA E IRRIGAZIONE ESERCIZIO  2015</t>
  </si>
  <si>
    <t>L.R. 42/1984 ARTT. 26 E 27 - PROGRAMMA DI RIPARTO DEI FONDI E RELATIVA ASSEGNAZIONE AI CONSORZI DI BONIFICA PER LA MANUTENZIONE STRAORDINARIA DELLE OPERE PUBBLICHE DI BONIFICA - ESERCIZIO 2015</t>
  </si>
  <si>
    <t>BC15S01</t>
  </si>
  <si>
    <t>BC15C01</t>
  </si>
  <si>
    <t>BC15T01</t>
  </si>
  <si>
    <t>BC15F01</t>
  </si>
  <si>
    <t>BC15H01</t>
  </si>
  <si>
    <t>BC15L01</t>
  </si>
  <si>
    <t>BC15U01</t>
  </si>
  <si>
    <t>IMPORTO FINANZIAMENTO Euro Del. G.651/15</t>
  </si>
  <si>
    <t>PROGRAMMAZIONE CON RISORSE ECONOMIZZATE 2015</t>
  </si>
  <si>
    <t>Interventi di riqualificazione idraulico ambientale nell’ambito del bacino del Rio Montefalcone. Comune di Bibbiano
CUP: E64H15000080008</t>
  </si>
  <si>
    <t>Interventi di ulteriore miglioramento idraulico ambientale nei bacinidel Rio Arianna, Bertolini, Bottazzo, Enzola, Lavezza e Quaresimo.
Comuni di Albinea, Bibbiano, Quattro Castella, San Polo d’Enza.
CUP:E94H15000120008</t>
  </si>
  <si>
    <t>IMPORTO FINANZIAMENTO Euro Del. G.1528/15</t>
  </si>
  <si>
    <t>Installazione di ulteriori n.2 elettropompe da 500 l/sec, con adeguamento dei quadri elettrici</t>
  </si>
  <si>
    <t>Rialzo arginale in destra del Canale Torricchia a monte della via Cervese in località Caserma - 1° stralcio</t>
  </si>
  <si>
    <t>Rifacimento delle paratoie, dei relativi organi di movimentazione, elettrificazione ed installazione di sistema di telecontrollo</t>
  </si>
  <si>
    <t>Ripristino delle quote della sommità arginale, riconsolidamento della scarpata con rivestimento in pietrame pezz.400/700 mm per una lunghezza tot. di ml 200, a monte della via Pugliese</t>
  </si>
  <si>
    <t xml:space="preserve">Sostituzione dell'elettropompa base da 150 l/sec non più funzionante </t>
  </si>
  <si>
    <t>IMPORTO FINANZIAMENTO Euro Del. G.2047/15</t>
  </si>
  <si>
    <t>IMPORTO FINANZIAMENTO Euro Del. G.2119/15</t>
  </si>
  <si>
    <t>INTERVENTI DI URGENZA SU OPERE PUBBLICHE DI BONIFICA - 2^ PROVVEDIMENTO 2015</t>
  </si>
  <si>
    <t>CONSORZIO DELLA BONIFICA BURANA</t>
  </si>
  <si>
    <t>INTERVENTI DI URGENZA SU OPERE PUBBLICHE DI BONIFICA - 1^ PROVVEDIMENTO 2015</t>
  </si>
  <si>
    <t>IMPORTO FINANZIAMENTO Euro Del. G.1211/15</t>
  </si>
  <si>
    <t>INTERVENTI DI URGENZA SU OPERE PUBBLICHE DI BONIFICA - 1^ PROVVEDIMENTO 2013</t>
  </si>
  <si>
    <t>IMPORTO FINANZIAMENTO Euro Del. G.1248/13</t>
  </si>
  <si>
    <t>IMPORTO FINANZIAMENTO Euro Del. G.1913/13</t>
  </si>
  <si>
    <t xml:space="preserve">CONSORZIO BONIFICA DELLA ROMAGNA </t>
  </si>
  <si>
    <t>IMPORTO FINANZIAMENTO Euro Del. G.1070/14</t>
  </si>
  <si>
    <t>IMPORTO FINANZIAMENTO Euro Del. G.1870/14</t>
  </si>
  <si>
    <t>INTERVENTI DI URGENZA SU OPERE PUBBLICHE DI BONIFICA - 2^ PROVVEDIMENTO 2014</t>
  </si>
  <si>
    <t>IMPORTO FINANZIAMENTO Euro Del. G.406/16</t>
  </si>
  <si>
    <t>INTERVENTI DI URGENZA SU OPERE PUBBLICHE DI BONIFICA - 1^ PROVVEDIMENTO 2016</t>
  </si>
  <si>
    <t>SCHEDA 1 - Lavori di urgenza per la messa in sicurezza, a causa della caduta massi, della strada di bonifica "Groppoducale Costa" in comune di Bettola  (CUP: G27H15000470007). 
Totale generale € 80.000,00 di cui 40mila a carico dell'amm.ne regionale</t>
  </si>
  <si>
    <t>SCHEDA 2 - Lavori di urgenza per la sistemazione e messa in sicurezza, della strada di bonifica "Ronchi Montosero" in comune di Bettola (CUP: G27H15000620007). 
Totale generale € 80.000,00 di cui 40mila a carico dell'amm.ne regionale</t>
  </si>
  <si>
    <t xml:space="preserve">SCHEDA 3 - Lavori di somma urgenza per il ripristino della transitabilità su strade di bonifica a seguito dell'evento del 13 e 14 settembre 2015 nei comuni di Farini, Ferriere, Morfasso, Cerignale e Ottone (CUP: G57H15000720002). </t>
  </si>
  <si>
    <t xml:space="preserve">SCHEDA 4 - Lavori di somma urgenza per il ripristino e la messa in sicurezza del transito sulla strada di bonifica "Villanova - Aglio - Pradovera" in comune di Coli e Farini (CUP: G57H15000760007). </t>
  </si>
  <si>
    <t xml:space="preserve">SCHEDA 5 - Lavori di somma urgenza per il ripristino della transitabilità della strada di bonifica Predario Costa del Bocco in comune di Bardi (CUP: G27H15000180005). </t>
  </si>
  <si>
    <t xml:space="preserve">SCHEDA 6 - Lavori di somma urgenza per il ripristino del cedimento delle scarpate di monte con interessamento del piano viabile sulla strada di bonifica "Torricella - Cà Giarelli" in comune di Sala Baganza (CUP: G47H15000280005). </t>
  </si>
  <si>
    <t xml:space="preserve">SCHEDA 7 - Lavori di somma urgenza per il ripristino della transitabilità sulla strada di bonifica "Vischeto Costa Geminiana Caberra - Prov.le Pianazze" in comune di Bardi (CUP: G27H15000590005). </t>
  </si>
  <si>
    <t xml:space="preserve">SCHEDA 8 - Lavori di somma urgenza per il ripristino della transitabilità sulla strada di bonifica "Santa Giustina - Roncole" in comune di Bardi (CUP: G27H15000600005). </t>
  </si>
  <si>
    <t xml:space="preserve">SCHEDA 9 - Lavori di somma urgenza per il ripristino della transitabilità sulla strada di bonifica "Santa Giustina - Granere" in comune di Bardi (CUP: G27H15000580005). </t>
  </si>
  <si>
    <t xml:space="preserve">SCHEDA 10 - Lavori di somma urgenza per il ripristino della transitabilità sulla strada di bonifica "Legnago di Serravalle" in comune di Varano dè Melegari (CUP: G97H15000860005). </t>
  </si>
  <si>
    <t xml:space="preserve">SCHEDA 11 - Lavori urgenza per il ripristino e la messa in sicurezza di opere pubbliche di bonifica montana nel rio Vecchieda in comune di Toano (CUP: G74H15000000002). </t>
  </si>
  <si>
    <t xml:space="preserve">SCHEDA 12 - Lavori di urgenza di ripristino e ricostruzione opere di bonifica e consolidamento pendice strada pubblica di Cornazzano in comune di Serramazzoni (MO) (CUP: E14H15001120002). </t>
  </si>
  <si>
    <t xml:space="preserve">SCHEDA 1 - Lavori di somma urgenza per il ripristino della transitabilità della strada di bonifica Sarizzuola Credarola in comune di Bardi. (CUP: G27H14000360005) </t>
  </si>
  <si>
    <t xml:space="preserve">SCHEDA 12 - Lavori di urgenza per il ripristino urgente dei corpi arginali del Canale di Bonifica in destra Reno in località Mandriole in comune di Ravenna (destra idraulica a monte del Carrarone Celletta) (CUP: I64H15000820002) </t>
  </si>
  <si>
    <t xml:space="preserve">SCHEDA 2 - Lavori di somma urgenza per il ripristino della transitabilità della strada di bonifica Tiedoli Lavacchielli in comune di Borgo Val di Taro (CUP: G67H14000420005) </t>
  </si>
  <si>
    <t>SCHEDA 3 - Lavori di somma urgenza per il ripristino della transitabilità sulla strada di bonifica "Turni - Maneia" e "Foroli" in comune di Varano dè Melegari (CUP: G97H15000340005).</t>
  </si>
  <si>
    <t>SCHEDA 4 - Lavori di somma urgenza per il ripristino della transitabilità sulla strada di bonifica "Molino di Secchione Casana" in comune di Terenzo (CUP: G27H15000050005).</t>
  </si>
  <si>
    <t>SCHEDA 5 - Lavori di somma urgenza per la riduzione di un movimento franoso di versante che interessa la strada di bonifica "Molino di Secchione Casana" in comune di Terenzo: (CUP: G27H15000430005).</t>
  </si>
  <si>
    <t>SCHEDA 6 - Lavori di somma urgenza per il ripristino della transitabilità sulla strada di bonifica "Sidolo - Dugara" in comune di Bardi  (CUP: G27H15000240005).</t>
  </si>
  <si>
    <t>SCHEDA 7 - Lavori urgenza per il consolidamento e potenziamento delle opere pubbliche di bonifica montana a presidio della strada pubblica Castello Brandola nel comune di Polinago (MO) (CUP: G94H15000080002).</t>
  </si>
  <si>
    <t>SCHEDA 8 - Lavori urgenza per il ripristino e messa in sicurezza di opere pubbliche di bonifica montana a presidio della strada pubblica in località Vronco in comune di Viano (CUP: G64H15000320005).</t>
  </si>
  <si>
    <t xml:space="preserve">SCHEDA 9 - Lavori urgenza per il consolidamento del dissesto di pendice interessante la strada pubblica Via Prato Vignale in comune di Prignano sulla Secchia (CUP: G14H15000880002). </t>
  </si>
  <si>
    <t xml:space="preserve">SCHEDA 10 - Lavori di urgenza di ripristino e ricostruzione opere pubbliche di bonifica a consolidamento pendice sulla strada pubblica Merizzana in comune di Pievepelago (MO). (CUP: E84H14000300002) </t>
  </si>
  <si>
    <t xml:space="preserve">SCHEDA 11 - Lavori di urgenza di ripristino e ricostruzione opere pubbliche di bonifica a consolidamento pendice nel Fosso delle Campore in località Vaglio in comune di Lama Mocogno (MO) (CUP: E44H15000430002) </t>
  </si>
  <si>
    <t>SCHEDA  - INTERVENTI DI URGENZA SU OPERE PUBBLICHE DI BONIFICA - 2^ PROVVEDIMENTO 2013</t>
  </si>
  <si>
    <t>SCHEDA  - INTERVENTI DI URGENZA SU OPERE PUBBLICHE DI BONIFICA - 1^ PROVVEDIMENTO 2014</t>
  </si>
  <si>
    <t xml:space="preserve">SCHEDA 1 - Lavori di urgenza per la messa in sicurezza, a causa della caduta massi della strada di bonifica “Rocchetta – Santa Franca” in comune di Morfasso (CUP: G87H13000020002) </t>
  </si>
  <si>
    <t xml:space="preserve">SCHEDA 2  - Lavori di somma urgenza per il ripristino della transitabilità sulla strada di bonifica “Orzale – San Michele Cavana” in comune di Neviano degli Arduini (CUP: G67H13000210002 ) </t>
  </si>
  <si>
    <t xml:space="preserve">SCHEDA 3 - Lavori d’urgenza per il ripristino e la messa in sicurezza di opere pubbliche di bonifica montana a presidio della strada pubblica Sassatello in comune di Villa Minozzo. (CUP: G27H12001020007) </t>
  </si>
  <si>
    <t xml:space="preserve">SCHEDA 4 - Lavori d’urgenza per il consolidamento del dissesto di pendice interessante la strada pubblica Via Fazzano nel comune di Serramazzoni (MO).  (CUP: G19H12000360007) </t>
  </si>
  <si>
    <t>SCHEDA 5 - Lavori d’urgenza per il ripristino di movimento franoso sugli argini della Cassa di espansione Tresinaro in comune di Rio Saliceto. (CUP: G99H13000010002)</t>
  </si>
  <si>
    <t>SCHEDA 6 - Lavori urgenti per il ripristino officiosità idraulica nel Fosso Renello in comune di Montese (CUP: E39H12000520002).</t>
  </si>
  <si>
    <t>SCHEDA 7 - Lavori urgenti per il ripristino e ricostruzione opere pubbliche di bonifica del Fosso Persello a valle S.P. 324 in località Sant’Anna Pelago in comune di Pievepelago (CUP: E89H12000240002)</t>
  </si>
  <si>
    <t>SCHEDA 8  - Lavori urgenti per il ripristino e consolidamento opera pubblica di bonifica nel Rio delle Pozze in corrispondenza dell’abitato di Dogana in comune di Fiumalbo (CUP: E99H12000510002).</t>
  </si>
  <si>
    <t>SCHEDA 9 - Lavori urgenti per il ripristino officiosità idraulica nel Fosso Fontanelle in comune di Pievepelago (CUP: E89H12000290002).</t>
  </si>
  <si>
    <t>SCHEDA 10 - Ripristino alle sistemazioni idrauliche (opere pubbliche di bonifica) nel bacino del Torrente Sasina in comune di Civitella di Romagna (FC) danneggiate da un movimento franoso (CUP: I39H12000310002 ).</t>
  </si>
  <si>
    <t xml:space="preserve">SCHEDA 11 - Ripristino transitabilità sulla strada di bonifica “Via Bolognesi” in località “Borgo delle Rose – Luzzena” in comune di Cesena (CUP: I13D13000110002) </t>
  </si>
  <si>
    <t>SCHEDA 1  - Lavori urgenti per la sistemazione della strada di bonifica “Ronchi – Montosero” in comune di Bettola (CUP: G27H12001000002)</t>
  </si>
  <si>
    <t xml:space="preserve">SCHEDA 2 - Lavori urgenti per la messa in sicurezza, a causa della caduta massi, della strada di bonifica “Villanova – Aglio Pradovera” in località “Punta Tapparello” in comune di Coli (CUP: G57H13000120002) </t>
  </si>
  <si>
    <t xml:space="preserve">SCHEDA 3 - Lavori urgenti per la messa in sicurezza, a causa della caduta massi, della strada di bonifica “Rigolo Restano” in comune di Bettola (CUP: G27H13000200002) </t>
  </si>
  <si>
    <t xml:space="preserve">SCHEDA 4 - Lavori urgenti per la messa in sicurezza, a causa della caduta massi, della strada di bonifica “Villanova – Aglio Pradovera” in località “Punta Tapparello” in comune di Coli (CUP: G57H13000120002) </t>
  </si>
  <si>
    <t>SCHEDA 5  - Lavori urgenti di ripristino viabilità sulla strada di bonifica “Borio – Casette in Canadà” in comune di Bedonia (CUP: G37H13000190002)</t>
  </si>
  <si>
    <t>SCHEDA 6  - Lavori urgenti per il ripristino della transitabilità sulla strada di bonifica “Musiana Superiore - Schia” in comune di Tizzano Val Parma  (CUP: G37H13000660007 ).</t>
  </si>
  <si>
    <t>SCHEDA 7 - Lavori di somma urgenza per il ripristino della transitabilità sulla strada di bonifica “Sarizzuola Credarola” in comune di Bardi (CUP: G27H13000150005).</t>
  </si>
  <si>
    <t>SCHEDA 8 - Lavori di somma urgenza per il ripristino della transitabilità sulla strada di bonifica “Sgui Gherardi Baghetti” in comune di Varsi (CUP: G17H13000250005).</t>
  </si>
  <si>
    <t>SCHEDA 9 - Lavori di urgenti per il ripristino della transitabilità sulla strada di bonifica “Pieve – Vetice – Costa d’Asino” in comune di Valmozzola (CUP: G87H13000400007)</t>
  </si>
  <si>
    <t xml:space="preserve">SCHEDA 10 - Lavori di urgenti per il ripristino della transitabilità sulla strada di bonifica “Case Nicoli - Testanello” in comune di Valmozzola (CUP: G87H13000410007) </t>
  </si>
  <si>
    <t>SCHEDA 11 - Lavori di somma urgenza per il ripristino della transitabilità sulla strada di bonifica “Case Pennetta – Case Cipelli – Cani Rossi” in comune di Solignano (CUP: G87H13000060002)</t>
  </si>
  <si>
    <t>SCHEDA 12 - Lavori di urgenza per la sistemazione di smottamenti delle sponde del Fosso Campi di Grandi in località Vaestano in comune di Palanzano. (CUP: G89H13000600005)</t>
  </si>
  <si>
    <t>SCHEDA 13 - Lavori d’urgenza per il consolidamento movimenti franosi in atto lungo la strada di bonifica Rosigneto – Vogilato in comune di Vetto. (CUP: G89H13000080002 )</t>
  </si>
  <si>
    <t>SCHEDA 14 - Lavori di urgenza per il messa in sicurezza di opere pubbliche di bonifica montana a presidio della strada pubblica Via Maranello in località Gombola nel comune di Polinago (MO)  (CUP: G99H13000190002)</t>
  </si>
  <si>
    <t>SCHEDA 15 - Lavori di urgenza per il potenziamento opere pubbliche di bonifica volte al consolidamento del dissesto di pendice interessante la strada pubblica Via Fazzano nel comune di Serramazoni (MO). (CUP: G17H13000220002).</t>
  </si>
  <si>
    <t>SCHEDA 16 - Lavori urgenti per il ripristino opere pubbliche di bonifica nel Rio Ri in località Poggiolforato in comune di Lizzano in Belvedere: (CUP: E39H13000000002)</t>
  </si>
  <si>
    <t>SCHEDA 17 - Consolidamento e ripristino opere di bonifica nel bacino del Torrente Ghiaia di Montorsello, in località Marchino in comune di Guiglia (CUP: B31H13001000002)</t>
  </si>
  <si>
    <t>SCHEDA 18  - Ripristino urgente dei corpi arginali del Canale di Bonifica in destra Reno in sinistra idraulica in località Mandriole (RA) in fregio alla strada provinciale n. 24 Basilica (CUP: I13D13000040002)</t>
  </si>
  <si>
    <t xml:space="preserve">SCHEDA 1 - Lavori urgenti per il ripristino della transitabilità sulla strada di bonifica Groppoducale – Costa in comune di Bettola (CUP: G27H13001350002) </t>
  </si>
  <si>
    <t>SCHEDA 2 - Lavori urgenti per il ripristino della transitabilità sulla strada di bonifica Ronchi Montosero in comune di Bettola (CUP: G27H13001340002)</t>
  </si>
  <si>
    <t>SCHEDA 3 - Lavori di somma urgenza di ripristino transitabilità sulla strada di bonifica “Fontanafredda - Treviglio” in comune di Tizzano Val Parma: (CUP: G37H13002110002)</t>
  </si>
  <si>
    <t>SCHEDA 4 - Lavori urgenti di ripristino e ricostruzione opere pubbliche di bonifica a consolidamento pendice del Rio Bago a valle della strada pubblica di Fontanamora in comune di Pavullo n/F (CUP: E71H13000770002)</t>
  </si>
  <si>
    <t>SCHEDA 5 - Lavori urgenti di ripristino officiosità idraulica nel Rio Maggio in località Calpuria in comune Sestola (CUP: E29H13000100002 )</t>
  </si>
  <si>
    <t>SCHEDA 6 - Consolidamento e ripristino opere di pubbliche di bonifica nel bacino del Fosso del Cinghio, in località Cavanella in comune di Castel di Casio (CUP: B31H13001970002)</t>
  </si>
  <si>
    <t xml:space="preserve">SCHEDA 7 - Consolidamento di opere di pubbliche di bonifica nel bacino del Rio Dozza affluente del Torrente Savena, in località Maore in comune di Loiano: (CUP: B41H13001420002) </t>
  </si>
  <si>
    <t>SCHEDA 1  - Lavori urgenti per il ripristino della transitabilità sulla strada di bonifica “Mezzano Scotti – Crocetta – Cicogni” in località Case Schiavi in comune di Bobbio (CUP: G37H14001060002 )</t>
  </si>
  <si>
    <t>SCHEDA 3 - Lavori di somma urgenza per il ripristino della transitabilità sulla strada di bonifica “Molino Monti Volpi” in comune di Bardi (CUP: G27H14000280002)</t>
  </si>
  <si>
    <t>SCHEDA 2 - Lavori urgenti per il ripristino della transitabilità sulla strada di bonifica Ronchi Montosero in comune di Bettola (CUP: G27H14000480002 ).</t>
  </si>
  <si>
    <t xml:space="preserve">SCHEDA 4 - Lavori di urgenza per il ripristino della transitabilità sulla strada di bonifica “Curatico – San Rocco” in comune di Corniglio (CUP: G37H13000380002 ) </t>
  </si>
  <si>
    <t>SCHEDA 5 - Lavori di somma urgenza per il ripristino della transitabilità e messa in sicurezza sulla strada di bonifica “Pianazzo - Grondana” in comune di Tornolo (CUP: G41H13000560002)</t>
  </si>
  <si>
    <t>SCHEDA 6 - Lavori di somma urgenza per il ripristino della transitabilità sulle strade di bonifica “Molino Canone”, “Bergotto – Bervolara”, “Bodra” in comune di Berceto, “Citerna – Oriano – Campomoro – Tramonte” in comune di Solignano, “Cerri – Rio Busalle” in comune di Tornolo, “Case Nicoli – Testanello” in comune di Valmozzola (CUP: G67H14000180005)</t>
  </si>
  <si>
    <t>SCHEDA 7 - Lavori di somma urgenza sulla strada di bonifica “Signatico – Mulino di Signatico Querceto” in comune di Corniglio (CUP: G37H14000740005)</t>
  </si>
  <si>
    <t>SCHEDA 8 - Lavori di somma urgenza sulla strada di bonifica “Vezzano Lagrimone” in comune di Tizzano Val Parma (CUP: G37H14000720005)</t>
  </si>
  <si>
    <t>SCHEDA 9 - Lavori di somma urgenza per il ripristino della transitabilità sulle strade di bonifica “Sidolo - Dugara”, “Noveglia – Brè” ” in comune di Bardi; “Tiedoli Lavacchielli” in comune di Borgo Val di Taro; “Iggio – Castellaro”, “Mariano – C. Boscaini – Prefetto”, “Grotta – Casalino – Faieto”, “C.Ostino – F.. Cenedola” in comune di Pellegrino P.se, “Legnago di Serravalle” in comune di Varano dè Melegari (CUP: G67H14000090005)</t>
  </si>
  <si>
    <t>SCHEDA 10 - Lavori urgenza di per il ripristino e la messa in sicurezza della strada pubblica in località Monte della Guardia in comune di Viano (CUP: G17H13001150007)</t>
  </si>
  <si>
    <t>SCHEDA 11 - Lavori urgenza di per il ripristino e messa in sicurezza opere pubbliche di bonifica a presidio della strada pubblica Via Casa Maioncelli in località Borra in comune di Lama Mocogno (CUP: G43E14000010002)</t>
  </si>
  <si>
    <t>SCHEDA 12 - Lavori urgenza di per il consolidamento del dissesto di pendice interessante la strada pubblica Via Cinghianello in località Quagnola nel comune di Polinago: (CUP: G94H14000600002)</t>
  </si>
  <si>
    <t>SCHEDA 13 - Lavori d’urgenza per ripristino e consolidamento movimento franoso sugli argini del Canale Fossetta di Gruppo in comune di Carpi: (CUP: G93H14000200002)</t>
  </si>
  <si>
    <t>SCHEDA 14 - Lavori d’urgenza per il ripristino della messa in sicurezza della strada pubblica Cinquecerri Ozola in comune di Ligonchio (CUP: G91B14000290007)</t>
  </si>
  <si>
    <t>SCHEDA 15 - Lavori di somma urgenza di ripresa franamento di sponda destra del Canale Collettore di Burana e della latitante strada comunale per Burana in comune di Bondeno: (CUP: E23E14000000002 )</t>
  </si>
  <si>
    <t xml:space="preserve">SCHEDA 1 - Lavori urgenti per il ripristino della transitabilità sulla strada di bonifica “Groppoducale - Costa” in comune di Bettola (CUP: G27H14000490002) </t>
  </si>
  <si>
    <t>SCHEDA 2 - Lavori urgenti per di messa in sicurezza a causa di caduta massi sulla strada di bonifica "Villanova Aglio Pradovera" in località Rio Ardera in comune di Coli (CUP: G57H14001080002)</t>
  </si>
  <si>
    <t>SCHEDA 3 - Lavori di somma urgenza per di messa in sicurezza del transito sulla strada di bonifica "Villanova Aglio Pradovera" nei comune di Bettola, Coli e Farini (CUP: G57H14001570002)</t>
  </si>
  <si>
    <t>SCHEDA 4 - Lavori di urgenza per il ripristino della transitabilità sulle strade di bonifica “Graiana Chiesa - Graiana Castello" e "Villa di Graiana - Villa di Roccaferrara” in comune di Corniglio (CUP: G37H14001110002)</t>
  </si>
  <si>
    <t>SCHEDA 5 - Lavori di somma urgenza per il ripristino della sicurezza al transito sulla strada di bonifica “Legnago di Serravalle” in comune di Varano dè Melegari (CUP: G97H14001500002)</t>
  </si>
  <si>
    <t>SCHEDA 6 - Lavori di somma urgenza per la messa in sicurezza del transito sulla strada di bonifica “Alpe - Passo del Chiodo” in comune di Bedonia: (CUP: G34H14000760005)</t>
  </si>
  <si>
    <t>SCHEDA 7 - Lavori urgenza per il consolidamento delle scarpate di monte, lungo la strada di bonifica Rosigneto - Vogilato in comune di Vetto (RE) (CUP: G87H14000080007)</t>
  </si>
  <si>
    <t>SCHEDA 8 - Lavori urgenza per il ripristino e messa in sicurezza opere pubbliche di bonifica montana a presidio della strada pubblica Via Maranello in località Gombola in comune di Polinago (CUP: G97H14001570002)</t>
  </si>
  <si>
    <t>SCHEDA 9 - Lavori di urgenza per ripristino e ricostruzione briglia a scivolo nel Torrente Guerro a protezione del sifone del Canale San Pietro in comune di Spilamberto (CUP: E44H14000400002)</t>
  </si>
  <si>
    <t>SCHEDA 10 - Lavori di urgenza di messa in sicurezza del Fosso Riosecco in corrispondenza strada comunale Via Casa Mucci in frazione di Fellicarolo in comune di Fanano (MO) (CUP: E64H15000050002)</t>
  </si>
  <si>
    <t>SCHEDA 11 - Intervento di somma urgenza per il ripristino della botte sifone sullo scolo consorziale "Marocche" sottopassante il Canale dei Mulini di Castel Bolognese Lugo Fusignano nel tratto in fregio alla strada comunale San Biagio, comune di Fusignano (RA) crollato in seguito degli eventi meteorici del 23 e 24 novembre 2013  (CUP: I34H14000340002 )</t>
  </si>
  <si>
    <t>IMPORTO FINANZIAMENTO Euro Del. G.655/16</t>
  </si>
  <si>
    <t>INTERVENTI DI URGENZA SU OPERE PUBBLICHE DI BONIFICA - 2^ PROVVEDIMENTO 2016</t>
  </si>
  <si>
    <r>
      <t xml:space="preserve">SCHEDA 1 - </t>
    </r>
    <r>
      <rPr>
        <sz val="10"/>
        <color indexed="8"/>
        <rFont val="Arial"/>
        <family val="2"/>
      </rPr>
      <t>Lavori di urgenza per la messa in sicurezza dell'acquedotto rurale di bonifica "TARTAGO" in comune di Ottone. (CUP: G14H15001680002)</t>
    </r>
  </si>
  <si>
    <r>
      <t xml:space="preserve">SCHEDA 2 - Lavori di urgenza per il ripristino della transitabilità sulla strada di bonifica "Centenaro Ferriere" a seguito dell'evento calamitoso del 13 e 14 settembre 2015 in comune di Ferriere (CUP: </t>
    </r>
    <r>
      <rPr>
        <sz val="10"/>
        <color indexed="8"/>
        <rFont val="Arial"/>
        <family val="2"/>
      </rPr>
      <t xml:space="preserve">G97H15001400007)  </t>
    </r>
  </si>
  <si>
    <t xml:space="preserve">SCHEDA 3 - Lavori di urgenza di ripristino della sicurezza al transito della strada di bonifica "San Gregorio Cassimoreno - Roffi" ed opere di regimazione idraulica del reticolo scolante interconnesso ed opere di sostegno stradale in comune di Ferriere I° stralcio (CUP: G97H15001200002) </t>
  </si>
  <si>
    <t xml:space="preserve">SCHEDA 4 - Lavori di urgenza di ripristino della sicurezza al transito della strada di bonifica "Ottone – ottone Soprano - Semensi" con opere di regimazione idraulica del reticolo scolante interconnesso ed opere di sostegno stradale e reti paramassi in comune di Ottone (CUP: G17H15001410002) </t>
  </si>
  <si>
    <r>
      <t>SCHEDA 5 - Interventi urgenti per ripristino ed adeguamento delle opere pubbliche di bonifica sul Cavo Zenzalino ed altri canali consortili dell'area emiliana in comune di Guastalla (CUP: J84HY15001450002)</t>
    </r>
    <r>
      <rPr>
        <sz val="11"/>
        <color indexed="8"/>
        <rFont val="Times New Roman"/>
        <family val="1"/>
      </rPr>
      <t xml:space="preserve"> </t>
    </r>
  </si>
  <si>
    <t xml:space="preserve">SCHEDA 6 - Lavori di somma urgenza per il ripristino delle condizioni di funzionalità e sicurezza di un tratto del corpo arginale sinistro del canale scolmatore San Nicolò Medelana in comune di Ostellato (CUP: J74H15000550002) </t>
  </si>
  <si>
    <r>
      <t>SCHEDA 7 - Lavori di somma urgenza per la salvaguardia del Ponte Torniano della Strada Provinciale Poggio Renatico - S.Maria Codifiume in comune di Poggio Renatico (CUP: J8713000130002)</t>
    </r>
    <r>
      <rPr>
        <sz val="11"/>
        <color indexed="8"/>
        <rFont val="Times New Roman"/>
        <family val="1"/>
      </rPr>
      <t xml:space="preserve"> </t>
    </r>
  </si>
  <si>
    <t>B000233</t>
  </si>
  <si>
    <t>B000234</t>
  </si>
  <si>
    <t>BC05O02</t>
  </si>
  <si>
    <t>BB0126</t>
  </si>
  <si>
    <t>BA11S01</t>
  </si>
  <si>
    <t>BA12V01</t>
  </si>
  <si>
    <t>BA13U1A</t>
  </si>
  <si>
    <t>BA13U2A</t>
  </si>
  <si>
    <t>BA13U3A</t>
  </si>
  <si>
    <t>BA13U4A</t>
  </si>
  <si>
    <t>BA13U5A</t>
  </si>
  <si>
    <t>B000071</t>
  </si>
  <si>
    <t>BA07CAD</t>
  </si>
  <si>
    <t xml:space="preserve">Sistemazione strada per "RIVA BIANCA" </t>
  </si>
  <si>
    <t>IMPORTO FINANZIAMENTO Euro Del. G.1180/12</t>
  </si>
  <si>
    <t>Adeguamento di opere pubbliche di bonifica a protezione di aree urbanizzate in comune di Calendasco (PC)</t>
  </si>
  <si>
    <t>IMPORTO FINANZIAMENTO Euro Del. G.1451/16</t>
  </si>
  <si>
    <t>IMPORTO FINANZIAMENTO Euro Del. G.2085/16</t>
  </si>
  <si>
    <t>INTERVENTI DI URGENZA SU OPERE PUBBLICHE DI BONIFICA - 3^ PROVVEDIMENTO 2016</t>
  </si>
  <si>
    <t>INTERVENTI DI URGENZA SU OPERE PUBBLICHE DI BONIFICA - 4^ PROVVEDIMENTO 2016</t>
  </si>
  <si>
    <t xml:space="preserve">SCHEDA 1 - Lavori di urgenza per il consolidamento di dissesti pendice interessanti la strada pubblica Via Cavecchia in frazione di Brandola nel comune di Polinago (CUP: G94H16000340002). </t>
  </si>
  <si>
    <t>SCHEDA 2 - Lavori di urgenza per il ripristino della viabilità consorziale a uso pubblico Bivio Montegelli - Cà Serre in comune di Mercato Saraceno (CUP: I57H16000050002)</t>
  </si>
  <si>
    <t>CONSORZIO DI BONIFICA TERRE DEI GONZAGA IN DESTRA PO.</t>
  </si>
  <si>
    <t xml:space="preserve">SCHEDA 1 - Lavori di urgenti per il ripristino della transitabilità sulla strada di bonifica Vezzano - Lagrimone in comune di Tizzano Val Parma (CUP: G37H16000140007). </t>
  </si>
  <si>
    <t xml:space="preserve">SCHEDA 2 -  Lavori di urgenti per il ripristino della transitabilità sulla strada di bonifica Marzolara Torre Tordenaso in comune di Calestano (CUP: G87H16000430002). </t>
  </si>
  <si>
    <t xml:space="preserve">SCHEDA 3 -  Lavori di urgenza per il ripristino e la messa in sicurezza di opere pubbliche di bonifica montana a presidio della strada pubblica in località Monte San Cassiano in comune di Baiso (RE) (CUP: G54H16000660002). </t>
  </si>
  <si>
    <t xml:space="preserve">SCHEDA 4 -  Lavori di somma urgenza per il consolidamento e potenziamento di opere pubbliche di bonifica montana a presidio della strada pubblica Via Monte nel comune di Prignano s/S (CUP: G14H16000630002). </t>
  </si>
  <si>
    <t xml:space="preserve">SCHEDA 5 -  Lavori di urgenza per ripristino opere di bonifica nel Fosso della Vigna in comune di Lizzano in Belvedere (CUP: E34H16000250002). </t>
  </si>
  <si>
    <t xml:space="preserve">SCHEDA 6 -  Lavori di somma urgenza per sistemazione dissesto di sponda del Canale Collettore Burana e della latistante strada comunale per Burana in comune di Burana (CUP: E24H16000620002).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</si>
</sst>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_-* #,##0.0_-;\-* #,##0.0_-;_-* &quot;-&quot;_-;_-@_-"/>
    <numFmt numFmtId="172" formatCode="_-* #,##0.00_-;\-* #,##0.00_-;_-* &quot;-&quot;_-;_-@_-"/>
    <numFmt numFmtId="173" formatCode="#,##0.0"/>
    <numFmt numFmtId="174" formatCode="#,##0.00;[Red]#,##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 numFmtId="180" formatCode="_-* #,##0_-;\-* #,##0_-;_-* \-_-;_-@_-"/>
    <numFmt numFmtId="181" formatCode="_-* #,##0.00_-;\-* #,##0.00_-;_-* \-??_-;_-@_-"/>
    <numFmt numFmtId="182" formatCode="#,###.00"/>
  </numFmts>
  <fonts count="60">
    <font>
      <sz val="10"/>
      <name val="Arial"/>
      <family val="0"/>
    </font>
    <font>
      <b/>
      <sz val="10"/>
      <name val="Arial"/>
      <family val="0"/>
    </font>
    <font>
      <i/>
      <sz val="10"/>
      <name val="Arial"/>
      <family val="0"/>
    </font>
    <font>
      <b/>
      <i/>
      <sz val="10"/>
      <name val="Arial"/>
      <family val="0"/>
    </font>
    <font>
      <b/>
      <sz val="9"/>
      <name val="Arial"/>
      <family val="2"/>
    </font>
    <font>
      <sz val="10"/>
      <color indexed="10"/>
      <name val="Arial"/>
      <family val="2"/>
    </font>
    <font>
      <sz val="8"/>
      <name val="Arial"/>
      <family val="2"/>
    </font>
    <font>
      <sz val="10"/>
      <color indexed="48"/>
      <name val="Arial"/>
      <family val="2"/>
    </font>
    <font>
      <b/>
      <sz val="7"/>
      <color indexed="12"/>
      <name val="Arial"/>
      <family val="2"/>
    </font>
    <font>
      <b/>
      <sz val="7"/>
      <name val="Arial"/>
      <family val="2"/>
    </font>
    <font>
      <b/>
      <sz val="10"/>
      <color indexed="17"/>
      <name val="Arial"/>
      <family val="2"/>
    </font>
    <font>
      <b/>
      <sz val="8"/>
      <color indexed="17"/>
      <name val="Arial"/>
      <family val="2"/>
    </font>
    <font>
      <b/>
      <sz val="7"/>
      <color indexed="62"/>
      <name val="Arial"/>
      <family val="2"/>
    </font>
    <font>
      <b/>
      <sz val="10"/>
      <color indexed="62"/>
      <name val="Arial"/>
      <family val="2"/>
    </font>
    <font>
      <b/>
      <sz val="7"/>
      <color indexed="10"/>
      <name val="Arial"/>
      <family val="2"/>
    </font>
    <font>
      <sz val="8"/>
      <color indexed="8"/>
      <name val="Arial"/>
      <family val="2"/>
    </font>
    <font>
      <sz val="10"/>
      <color indexed="17"/>
      <name val="Arial"/>
      <family val="2"/>
    </font>
    <font>
      <u val="single"/>
      <sz val="7.5"/>
      <color indexed="12"/>
      <name val="Arial"/>
      <family val="2"/>
    </font>
    <font>
      <u val="single"/>
      <sz val="7.5"/>
      <color indexed="36"/>
      <name val="Arial"/>
      <family val="2"/>
    </font>
    <font>
      <b/>
      <sz val="14"/>
      <color indexed="12"/>
      <name val="Arial"/>
      <family val="2"/>
    </font>
    <font>
      <b/>
      <sz val="10"/>
      <color indexed="10"/>
      <name val="Arial"/>
      <family val="2"/>
    </font>
    <font>
      <sz val="8"/>
      <name val="Tahoma"/>
      <family val="2"/>
    </font>
    <font>
      <b/>
      <sz val="8"/>
      <name val="Tahoma"/>
      <family val="2"/>
    </font>
    <font>
      <sz val="11"/>
      <color indexed="8"/>
      <name val="Times New Roman"/>
      <family val="1"/>
    </font>
    <font>
      <sz val="10"/>
      <color indexed="8"/>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1"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3" fontId="0" fillId="0" borderId="0" xfId="0" applyNumberFormat="1" applyFont="1" applyAlignment="1">
      <alignment horizontal="center" vertical="top" wrapText="1"/>
    </xf>
    <xf numFmtId="1" fontId="0" fillId="0" borderId="0" xfId="0" applyNumberFormat="1" applyFont="1" applyAlignment="1">
      <alignment horizontal="justify" vertical="top" wrapText="1"/>
    </xf>
    <xf numFmtId="0" fontId="0" fillId="0" borderId="0" xfId="0" applyFont="1" applyBorder="1" applyAlignment="1">
      <alignment horizontal="center" vertical="top" wrapText="1"/>
    </xf>
    <xf numFmtId="0" fontId="6" fillId="0" borderId="0" xfId="0" applyFont="1" applyAlignment="1">
      <alignment horizontal="center" vertical="top" wrapText="1"/>
    </xf>
    <xf numFmtId="49" fontId="5" fillId="0" borderId="0" xfId="0" applyNumberFormat="1" applyFont="1" applyAlignment="1">
      <alignment horizontal="center" vertical="top" wrapText="1"/>
    </xf>
    <xf numFmtId="0" fontId="0" fillId="0" borderId="0" xfId="0" applyFont="1" applyFill="1" applyAlignment="1">
      <alignment vertical="top" wrapText="1"/>
    </xf>
    <xf numFmtId="1" fontId="5" fillId="0" borderId="0" xfId="0" applyNumberFormat="1" applyFont="1" applyAlignment="1">
      <alignment horizontal="center" vertical="top" wrapText="1"/>
    </xf>
    <xf numFmtId="0" fontId="10" fillId="0" borderId="0" xfId="0" applyFont="1" applyBorder="1" applyAlignment="1">
      <alignment horizontal="center" vertical="top" wrapText="1"/>
    </xf>
    <xf numFmtId="49" fontId="10" fillId="0" borderId="0" xfId="0" applyNumberFormat="1" applyFont="1" applyBorder="1" applyAlignment="1">
      <alignment horizontal="center" vertical="top" wrapText="1"/>
    </xf>
    <xf numFmtId="0" fontId="10" fillId="0" borderId="10" xfId="0" applyFont="1" applyBorder="1" applyAlignment="1">
      <alignment horizontal="center" vertical="center" wrapText="1"/>
    </xf>
    <xf numFmtId="49" fontId="11"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xf>
    <xf numFmtId="0" fontId="9" fillId="0" borderId="10" xfId="0" applyFont="1" applyBorder="1" applyAlignment="1">
      <alignment horizontal="center" vertical="center" wrapText="1"/>
    </xf>
    <xf numFmtId="3" fontId="8" fillId="0" borderId="11" xfId="0" applyNumberFormat="1" applyFont="1" applyBorder="1" applyAlignment="1">
      <alignment horizontal="center" vertical="center" wrapText="1"/>
    </xf>
    <xf numFmtId="0" fontId="0" fillId="0" borderId="0" xfId="0" applyFont="1" applyBorder="1" applyAlignment="1">
      <alignment horizontal="center" vertical="top" wrapText="1"/>
    </xf>
    <xf numFmtId="3" fontId="12" fillId="0" borderId="10" xfId="0" applyNumberFormat="1" applyFont="1" applyBorder="1" applyAlignment="1">
      <alignment horizontal="center" vertical="center" wrapText="1"/>
    </xf>
    <xf numFmtId="4" fontId="13" fillId="0" borderId="0" xfId="0" applyNumberFormat="1" applyFont="1" applyAlignment="1">
      <alignment vertical="top" wrapText="1"/>
    </xf>
    <xf numFmtId="0" fontId="4" fillId="0" borderId="0" xfId="0" applyFont="1" applyFill="1" applyAlignment="1">
      <alignment horizontal="center" vertical="center" wrapText="1"/>
    </xf>
    <xf numFmtId="0" fontId="0" fillId="0" borderId="0" xfId="0" applyFill="1" applyAlignment="1">
      <alignment/>
    </xf>
    <xf numFmtId="4" fontId="0" fillId="0" borderId="0" xfId="0" applyNumberFormat="1" applyFont="1" applyFill="1" applyAlignment="1">
      <alignment vertical="top" wrapText="1"/>
    </xf>
    <xf numFmtId="4" fontId="7" fillId="0" borderId="0" xfId="0" applyNumberFormat="1" applyFont="1" applyAlignment="1">
      <alignment vertical="top" wrapText="1"/>
    </xf>
    <xf numFmtId="3" fontId="14" fillId="0" borderId="12" xfId="0" applyNumberFormat="1" applyFont="1" applyBorder="1" applyAlignment="1">
      <alignment horizontal="center" vertical="center" wrapText="1"/>
    </xf>
    <xf numFmtId="3" fontId="5" fillId="0" borderId="0" xfId="0" applyNumberFormat="1" applyFont="1" applyAlignment="1">
      <alignment vertical="top" wrapText="1"/>
    </xf>
    <xf numFmtId="0" fontId="10" fillId="33" borderId="0" xfId="0" applyFont="1" applyFill="1" applyBorder="1" applyAlignment="1">
      <alignment horizontal="center" vertical="top" wrapText="1"/>
    </xf>
    <xf numFmtId="49" fontId="10" fillId="33" borderId="0" xfId="0" applyNumberFormat="1"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horizontal="center" vertical="top" wrapText="1"/>
    </xf>
    <xf numFmtId="1" fontId="0" fillId="33" borderId="0" xfId="0" applyNumberFormat="1" applyFont="1" applyFill="1" applyAlignment="1">
      <alignment horizontal="center" vertical="top" wrapText="1"/>
    </xf>
    <xf numFmtId="49" fontId="5" fillId="33" borderId="0" xfId="0" applyNumberFormat="1" applyFont="1" applyFill="1" applyAlignment="1">
      <alignment horizontal="center" vertical="top" wrapText="1"/>
    </xf>
    <xf numFmtId="3" fontId="5" fillId="33" borderId="0" xfId="0" applyNumberFormat="1" applyFont="1" applyFill="1" applyAlignment="1">
      <alignment vertical="top" wrapText="1"/>
    </xf>
    <xf numFmtId="4" fontId="7" fillId="33" borderId="0" xfId="0" applyNumberFormat="1" applyFont="1" applyFill="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1" fontId="0" fillId="0" borderId="0" xfId="0" applyNumberFormat="1" applyFont="1" applyFill="1" applyAlignment="1">
      <alignment horizontal="center" vertical="top" wrapText="1"/>
    </xf>
    <xf numFmtId="49" fontId="5" fillId="0" borderId="0" xfId="0" applyNumberFormat="1" applyFont="1" applyFill="1" applyAlignment="1">
      <alignment horizontal="center" vertical="top" wrapText="1"/>
    </xf>
    <xf numFmtId="4" fontId="7" fillId="0" borderId="0" xfId="0" applyNumberFormat="1" applyFont="1" applyFill="1" applyAlignment="1">
      <alignment vertical="top" wrapText="1"/>
    </xf>
    <xf numFmtId="3" fontId="5" fillId="0" borderId="0" xfId="0" applyNumberFormat="1" applyFont="1" applyFill="1" applyAlignment="1">
      <alignment vertical="top" wrapText="1"/>
    </xf>
    <xf numFmtId="3" fontId="0" fillId="0" borderId="0" xfId="0" applyNumberFormat="1" applyFont="1" applyFill="1" applyAlignment="1">
      <alignment horizontal="center" vertical="top" wrapText="1"/>
    </xf>
    <xf numFmtId="4" fontId="13" fillId="33" borderId="0" xfId="0" applyNumberFormat="1" applyFont="1" applyFill="1" applyAlignment="1">
      <alignment vertical="top" wrapText="1"/>
    </xf>
    <xf numFmtId="0" fontId="6" fillId="0" borderId="0" xfId="0" applyFont="1" applyBorder="1" applyAlignment="1">
      <alignment vertical="center"/>
    </xf>
    <xf numFmtId="0" fontId="6" fillId="0" borderId="0" xfId="0" applyNumberFormat="1" applyFont="1" applyBorder="1" applyAlignment="1">
      <alignment vertical="center"/>
    </xf>
    <xf numFmtId="0" fontId="6" fillId="0" borderId="0" xfId="0" applyFont="1" applyBorder="1" applyAlignment="1">
      <alignment vertical="top" wrapText="1"/>
    </xf>
    <xf numFmtId="41" fontId="15" fillId="0" borderId="0" xfId="46" applyFont="1" applyBorder="1" applyAlignment="1">
      <alignment vertical="center"/>
    </xf>
    <xf numFmtId="0" fontId="6" fillId="0" borderId="0" xfId="0" applyFont="1" applyBorder="1" applyAlignment="1">
      <alignment vertical="top"/>
    </xf>
    <xf numFmtId="0" fontId="0" fillId="0" borderId="0" xfId="0" applyFont="1" applyBorder="1" applyAlignment="1">
      <alignment vertical="top"/>
    </xf>
    <xf numFmtId="3" fontId="8" fillId="0" borderId="11" xfId="0" applyNumberFormat="1" applyFont="1" applyFill="1" applyBorder="1" applyAlignment="1">
      <alignment horizontal="center" vertical="center" wrapText="1"/>
    </xf>
    <xf numFmtId="0" fontId="0" fillId="0" borderId="0" xfId="0" applyFont="1" applyFill="1" applyBorder="1" applyAlignment="1">
      <alignment vertical="top"/>
    </xf>
    <xf numFmtId="4" fontId="13" fillId="0" borderId="0" xfId="0" applyNumberFormat="1" applyFont="1" applyFill="1" applyAlignment="1">
      <alignment vertical="top" wrapText="1"/>
    </xf>
    <xf numFmtId="3" fontId="0" fillId="33" borderId="0" xfId="0" applyNumberFormat="1" applyFont="1" applyFill="1" applyAlignment="1">
      <alignment horizontal="center" vertical="top" wrapText="1"/>
    </xf>
    <xf numFmtId="4" fontId="5" fillId="33" borderId="0" xfId="0" applyNumberFormat="1" applyFont="1" applyFill="1" applyAlignment="1">
      <alignment vertical="top" wrapText="1"/>
    </xf>
    <xf numFmtId="0" fontId="16" fillId="0" borderId="0" xfId="0" applyFont="1" applyBorder="1" applyAlignment="1">
      <alignment horizontal="center" vertical="top" wrapText="1"/>
    </xf>
    <xf numFmtId="49" fontId="16" fillId="0" borderId="0" xfId="0" applyNumberFormat="1" applyFont="1" applyBorder="1" applyAlignment="1">
      <alignment horizontal="center" vertical="top" wrapText="1"/>
    </xf>
    <xf numFmtId="0" fontId="0" fillId="0" borderId="0" xfId="0" applyFont="1" applyAlignment="1">
      <alignment horizontal="justify" vertical="top" wrapText="1"/>
    </xf>
    <xf numFmtId="0" fontId="2" fillId="0" borderId="0" xfId="0" applyFont="1" applyAlignment="1">
      <alignment horizontal="justify" vertical="top" wrapText="1"/>
    </xf>
    <xf numFmtId="0" fontId="0" fillId="33" borderId="0" xfId="0" applyFont="1" applyFill="1" applyAlignment="1">
      <alignment horizontal="justify" vertical="top" wrapText="1"/>
    </xf>
    <xf numFmtId="3" fontId="6" fillId="0" borderId="0" xfId="0" applyNumberFormat="1" applyFont="1" applyBorder="1" applyAlignment="1">
      <alignment vertical="top" wrapText="1"/>
    </xf>
    <xf numFmtId="4" fontId="0" fillId="0" borderId="0" xfId="0" applyNumberFormat="1" applyAlignment="1">
      <alignment/>
    </xf>
    <xf numFmtId="0" fontId="19" fillId="0" borderId="0" xfId="0" applyFont="1" applyAlignment="1">
      <alignment horizontal="center" vertical="top" wrapText="1"/>
    </xf>
    <xf numFmtId="49" fontId="20" fillId="0" borderId="0" xfId="0" applyNumberFormat="1" applyFont="1" applyBorder="1" applyAlignment="1">
      <alignment horizontal="center" vertical="top" wrapText="1"/>
    </xf>
    <xf numFmtId="4" fontId="5" fillId="0" borderId="0" xfId="0" applyNumberFormat="1" applyFont="1" applyAlignment="1">
      <alignment vertical="top" wrapText="1"/>
    </xf>
    <xf numFmtId="4" fontId="5" fillId="0" borderId="0" xfId="0" applyNumberFormat="1" applyFont="1" applyFill="1" applyAlignment="1">
      <alignment vertical="top" wrapText="1"/>
    </xf>
    <xf numFmtId="0" fontId="5" fillId="0" borderId="0" xfId="0" applyFont="1" applyFill="1" applyAlignment="1">
      <alignment vertical="top" wrapText="1"/>
    </xf>
    <xf numFmtId="0" fontId="1" fillId="33" borderId="0" xfId="0" applyFont="1" applyFill="1" applyBorder="1" applyAlignment="1">
      <alignment horizontal="center" vertical="top" wrapText="1"/>
    </xf>
    <xf numFmtId="49" fontId="1" fillId="33" borderId="0" xfId="0" applyNumberFormat="1" applyFont="1" applyFill="1" applyBorder="1" applyAlignment="1">
      <alignment horizontal="center" vertical="top" wrapText="1"/>
    </xf>
    <xf numFmtId="49" fontId="0" fillId="33" borderId="0" xfId="0" applyNumberFormat="1" applyFont="1" applyFill="1" applyAlignment="1">
      <alignment horizontal="center" vertical="top" wrapText="1"/>
    </xf>
    <xf numFmtId="3" fontId="0" fillId="33" borderId="0" xfId="0" applyNumberFormat="1" applyFont="1" applyFill="1" applyAlignment="1">
      <alignment vertical="top" wrapText="1"/>
    </xf>
    <xf numFmtId="4" fontId="0" fillId="33" borderId="0" xfId="0" applyNumberFormat="1" applyFont="1" applyFill="1" applyAlignment="1">
      <alignment vertical="top" wrapText="1"/>
    </xf>
    <xf numFmtId="4" fontId="1" fillId="33" borderId="0" xfId="0" applyNumberFormat="1" applyFont="1" applyFill="1" applyAlignment="1">
      <alignment vertical="top" wrapText="1"/>
    </xf>
    <xf numFmtId="43" fontId="7" fillId="0" borderId="0" xfId="45" applyFont="1" applyAlignment="1">
      <alignment vertical="top" wrapText="1"/>
    </xf>
    <xf numFmtId="1" fontId="5"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1" fontId="0" fillId="0" borderId="0" xfId="0" applyNumberFormat="1" applyFont="1" applyAlignment="1">
      <alignment horizontal="justify" vertical="top" wrapText="1"/>
    </xf>
    <xf numFmtId="3" fontId="0" fillId="0" borderId="0" xfId="0" applyNumberFormat="1" applyFont="1" applyAlignment="1">
      <alignment horizontal="center" vertical="top" wrapText="1"/>
    </xf>
    <xf numFmtId="1" fontId="0" fillId="0" borderId="0" xfId="0" applyNumberFormat="1" applyFont="1" applyAlignment="1">
      <alignment horizontal="justify" vertical="top"/>
    </xf>
    <xf numFmtId="1" fontId="0" fillId="0" borderId="0" xfId="0" applyNumberFormat="1" applyFont="1" applyAlignment="1">
      <alignment horizontal="center" vertical="top" wrapText="1"/>
    </xf>
    <xf numFmtId="0" fontId="0" fillId="0" borderId="0" xfId="0" applyFont="1" applyAlignment="1">
      <alignment horizontal="justify" vertical="top" wrapText="1"/>
    </xf>
    <xf numFmtId="3" fontId="14" fillId="0" borderId="12" xfId="0" applyNumberFormat="1" applyFont="1" applyFill="1" applyBorder="1" applyAlignment="1">
      <alignment horizontal="center" vertical="center" wrapText="1"/>
    </xf>
    <xf numFmtId="4" fontId="58" fillId="0" borderId="0" xfId="0" applyNumberFormat="1" applyFont="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365"/>
  <sheetViews>
    <sheetView tabSelected="1" zoomScalePageLayoutView="0" workbookViewId="0" topLeftCell="A1">
      <pane xSplit="5" ySplit="1" topLeftCell="BD619" activePane="bottomRight" state="frozen"/>
      <selection pane="topLeft" activeCell="A1" sqref="A1"/>
      <selection pane="topRight" activeCell="F1" sqref="F1"/>
      <selection pane="bottomLeft" activeCell="A2" sqref="A2"/>
      <selection pane="bottomRight" activeCell="E623" sqref="E623"/>
    </sheetView>
  </sheetViews>
  <sheetFormatPr defaultColWidth="9.140625" defaultRowHeight="12.75" outlineLevelRow="1" outlineLevelCol="1"/>
  <cols>
    <col min="1" max="1" width="11.28125" style="9" customWidth="1"/>
    <col min="2" max="2" width="5.421875" style="2" customWidth="1"/>
    <col min="3" max="3" width="38.421875" style="4" customWidth="1"/>
    <col min="4" max="4" width="7.140625" style="3" customWidth="1"/>
    <col min="5" max="5" width="16.00390625" style="1" customWidth="1"/>
    <col min="6" max="6" width="18.57421875" style="1" hidden="1" customWidth="1" outlineLevel="1"/>
    <col min="7" max="7" width="15.421875" style="7" hidden="1" customWidth="1" outlineLevel="1"/>
    <col min="8" max="8" width="14.00390625" style="39" hidden="1" customWidth="1" outlineLevel="1"/>
    <col min="9" max="9" width="13.421875" style="7" hidden="1" customWidth="1" outlineLevel="1"/>
    <col min="10" max="10" width="12.8515625" style="7" hidden="1" customWidth="1" outlineLevel="1"/>
    <col min="11" max="11" width="14.00390625" style="7" hidden="1" customWidth="1" outlineLevel="1" collapsed="1"/>
    <col min="12" max="12" width="14.00390625" style="7" hidden="1" customWidth="1" outlineLevel="1"/>
    <col min="13" max="13" width="15.28125" style="7" hidden="1" customWidth="1" outlineLevel="1"/>
    <col min="14" max="14" width="14.00390625" style="7" hidden="1" customWidth="1" outlineLevel="1"/>
    <col min="15" max="16" width="14.00390625" style="39" hidden="1" customWidth="1" outlineLevel="1"/>
    <col min="17" max="17" width="23.00390625" style="39" hidden="1" customWidth="1" outlineLevel="1"/>
    <col min="18" max="19" width="14.00390625" style="7" hidden="1" customWidth="1" outlineLevel="1"/>
    <col min="20" max="20" width="14.00390625" style="39" hidden="1" customWidth="1" outlineLevel="1"/>
    <col min="21" max="21" width="14.00390625" style="7" hidden="1" customWidth="1" outlineLevel="1"/>
    <col min="22" max="22" width="14.00390625" style="39" hidden="1" customWidth="1" outlineLevel="1"/>
    <col min="23" max="23" width="14.00390625" style="7" hidden="1" customWidth="1" outlineLevel="1"/>
    <col min="24" max="25" width="14.00390625" style="39" hidden="1" customWidth="1" outlineLevel="1"/>
    <col min="26" max="59" width="14.00390625" style="7" hidden="1" customWidth="1" outlineLevel="1"/>
    <col min="60" max="60" width="15.00390625" style="6" customWidth="1" collapsed="1"/>
    <col min="61" max="61" width="12.7109375" style="8" bestFit="1" customWidth="1"/>
    <col min="62" max="16384" width="9.140625" style="8" customWidth="1"/>
  </cols>
  <sheetData>
    <row r="1" spans="1:60" s="20" customFormat="1" ht="36">
      <c r="A1" s="12" t="s">
        <v>320</v>
      </c>
      <c r="B1" s="13" t="s">
        <v>326</v>
      </c>
      <c r="C1" s="14" t="s">
        <v>319</v>
      </c>
      <c r="D1" s="15" t="s">
        <v>321</v>
      </c>
      <c r="E1" s="15" t="s">
        <v>327</v>
      </c>
      <c r="F1" s="81" t="s">
        <v>352</v>
      </c>
      <c r="G1" s="50" t="s">
        <v>588</v>
      </c>
      <c r="H1" s="50" t="s">
        <v>589</v>
      </c>
      <c r="I1" s="81" t="s">
        <v>353</v>
      </c>
      <c r="J1" s="50" t="s">
        <v>590</v>
      </c>
      <c r="K1" s="81" t="s">
        <v>437</v>
      </c>
      <c r="L1" s="50" t="s">
        <v>591</v>
      </c>
      <c r="M1" s="24" t="s">
        <v>438</v>
      </c>
      <c r="N1" s="16" t="s">
        <v>585</v>
      </c>
      <c r="O1" s="50" t="s">
        <v>586</v>
      </c>
      <c r="P1" s="24" t="s">
        <v>728</v>
      </c>
      <c r="Q1" s="50" t="s">
        <v>727</v>
      </c>
      <c r="R1" s="16" t="s">
        <v>587</v>
      </c>
      <c r="S1" s="16" t="s">
        <v>598</v>
      </c>
      <c r="T1" s="50" t="s">
        <v>592</v>
      </c>
      <c r="U1" s="16" t="s">
        <v>597</v>
      </c>
      <c r="V1" s="50" t="s">
        <v>603</v>
      </c>
      <c r="W1" s="16" t="s">
        <v>604</v>
      </c>
      <c r="X1" s="50" t="s">
        <v>605</v>
      </c>
      <c r="Y1" s="50" t="s">
        <v>606</v>
      </c>
      <c r="Z1" s="16" t="s">
        <v>635</v>
      </c>
      <c r="AA1" s="16" t="s">
        <v>636</v>
      </c>
      <c r="AB1" s="16" t="s">
        <v>735</v>
      </c>
      <c r="AC1" s="16" t="s">
        <v>763</v>
      </c>
      <c r="AD1" s="16" t="s">
        <v>761</v>
      </c>
      <c r="AE1" s="16" t="s">
        <v>765</v>
      </c>
      <c r="AF1" s="16" t="s">
        <v>195</v>
      </c>
      <c r="AG1" s="16" t="s">
        <v>219</v>
      </c>
      <c r="AH1" s="16" t="s">
        <v>220</v>
      </c>
      <c r="AI1" s="16" t="s">
        <v>221</v>
      </c>
      <c r="AJ1" s="16" t="s">
        <v>207</v>
      </c>
      <c r="AK1" s="16" t="s">
        <v>222</v>
      </c>
      <c r="AL1" s="16" t="s">
        <v>223</v>
      </c>
      <c r="AM1" s="50" t="s">
        <v>224</v>
      </c>
      <c r="AN1" s="16" t="s">
        <v>225</v>
      </c>
      <c r="AO1" s="16" t="s">
        <v>210</v>
      </c>
      <c r="AP1" s="16" t="s">
        <v>957</v>
      </c>
      <c r="AQ1" s="16" t="s">
        <v>197</v>
      </c>
      <c r="AR1" s="16" t="s">
        <v>838</v>
      </c>
      <c r="AS1" s="16" t="s">
        <v>839</v>
      </c>
      <c r="AT1" s="16" t="s">
        <v>166</v>
      </c>
      <c r="AU1" s="16" t="s">
        <v>841</v>
      </c>
      <c r="AV1" s="16" t="s">
        <v>74</v>
      </c>
      <c r="AW1" s="16" t="s">
        <v>842</v>
      </c>
      <c r="AX1" s="16" t="s">
        <v>821</v>
      </c>
      <c r="AY1" s="16" t="s">
        <v>811</v>
      </c>
      <c r="AZ1" s="16" t="s">
        <v>836</v>
      </c>
      <c r="BA1" s="16" t="s">
        <v>825</v>
      </c>
      <c r="BB1" s="16" t="s">
        <v>831</v>
      </c>
      <c r="BC1" s="16" t="s">
        <v>832</v>
      </c>
      <c r="BD1" s="16" t="s">
        <v>844</v>
      </c>
      <c r="BE1" s="16" t="s">
        <v>934</v>
      </c>
      <c r="BF1" s="16" t="s">
        <v>959</v>
      </c>
      <c r="BG1" s="16" t="s">
        <v>960</v>
      </c>
      <c r="BH1" s="18" t="s">
        <v>325</v>
      </c>
    </row>
    <row r="2" spans="1:60" s="21" customFormat="1" ht="38.25">
      <c r="A2" s="10" t="s">
        <v>330</v>
      </c>
      <c r="B2" s="11" t="s">
        <v>322</v>
      </c>
      <c r="C2" s="57" t="s">
        <v>638</v>
      </c>
      <c r="D2" s="5" t="s">
        <v>331</v>
      </c>
      <c r="E2" s="17" t="s">
        <v>332</v>
      </c>
      <c r="F2" s="25">
        <v>130000000</v>
      </c>
      <c r="G2" s="23">
        <v>67139.4</v>
      </c>
      <c r="H2" s="40"/>
      <c r="I2" s="23"/>
      <c r="J2" s="23"/>
      <c r="K2" s="23"/>
      <c r="L2" s="23"/>
      <c r="M2" s="23"/>
      <c r="N2" s="23"/>
      <c r="O2" s="40"/>
      <c r="P2" s="25"/>
      <c r="Q2" s="23"/>
      <c r="R2" s="23"/>
      <c r="S2" s="23"/>
      <c r="T2" s="40"/>
      <c r="U2" s="23"/>
      <c r="V2" s="40"/>
      <c r="W2" s="23"/>
      <c r="X2" s="40"/>
      <c r="Y2" s="40"/>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19">
        <v>67139.39688163325</v>
      </c>
    </row>
    <row r="3" spans="1:60" ht="38.25">
      <c r="A3" s="10" t="s">
        <v>333</v>
      </c>
      <c r="B3" s="11" t="s">
        <v>322</v>
      </c>
      <c r="C3" s="57" t="s">
        <v>639</v>
      </c>
      <c r="D3" s="5" t="s">
        <v>331</v>
      </c>
      <c r="E3" s="17" t="s">
        <v>332</v>
      </c>
      <c r="F3" s="25">
        <v>40000000</v>
      </c>
      <c r="G3" s="23">
        <v>20658.28</v>
      </c>
      <c r="H3" s="40"/>
      <c r="I3" s="23"/>
      <c r="J3" s="23"/>
      <c r="K3" s="23"/>
      <c r="L3" s="23"/>
      <c r="M3" s="23"/>
      <c r="N3" s="23"/>
      <c r="O3" s="40"/>
      <c r="P3" s="25"/>
      <c r="Q3" s="23"/>
      <c r="R3" s="23"/>
      <c r="S3" s="23"/>
      <c r="T3" s="40"/>
      <c r="U3" s="23"/>
      <c r="V3" s="40"/>
      <c r="W3" s="23"/>
      <c r="X3" s="40"/>
      <c r="Y3" s="40"/>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19">
        <v>20658.27596357946</v>
      </c>
    </row>
    <row r="4" spans="1:60" ht="38.25">
      <c r="A4" s="10" t="s">
        <v>334</v>
      </c>
      <c r="B4" s="11" t="s">
        <v>322</v>
      </c>
      <c r="C4" s="57" t="s">
        <v>640</v>
      </c>
      <c r="D4" s="3" t="s">
        <v>331</v>
      </c>
      <c r="E4" s="17" t="s">
        <v>332</v>
      </c>
      <c r="F4" s="25">
        <v>80000000</v>
      </c>
      <c r="G4" s="23">
        <v>41316.55</v>
      </c>
      <c r="H4" s="40"/>
      <c r="I4" s="23"/>
      <c r="J4" s="23"/>
      <c r="K4" s="23"/>
      <c r="L4" s="23"/>
      <c r="M4" s="23"/>
      <c r="N4" s="23"/>
      <c r="O4" s="40"/>
      <c r="P4" s="25"/>
      <c r="Q4" s="23"/>
      <c r="R4" s="23"/>
      <c r="S4" s="23"/>
      <c r="T4" s="40"/>
      <c r="U4" s="23"/>
      <c r="V4" s="40"/>
      <c r="W4" s="23"/>
      <c r="X4" s="40"/>
      <c r="Y4" s="40"/>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19">
        <v>41316.55192715892</v>
      </c>
    </row>
    <row r="5" spans="1:60" ht="38.25">
      <c r="A5" s="10" t="s">
        <v>335</v>
      </c>
      <c r="B5" s="11" t="s">
        <v>322</v>
      </c>
      <c r="C5" s="57" t="s">
        <v>641</v>
      </c>
      <c r="D5" s="3" t="s">
        <v>331</v>
      </c>
      <c r="E5" s="17" t="s">
        <v>332</v>
      </c>
      <c r="F5" s="25">
        <v>80000000</v>
      </c>
      <c r="G5" s="23">
        <v>41316.55</v>
      </c>
      <c r="H5" s="40"/>
      <c r="I5" s="23"/>
      <c r="J5" s="23"/>
      <c r="K5" s="23"/>
      <c r="L5" s="23"/>
      <c r="M5" s="23"/>
      <c r="N5" s="23"/>
      <c r="O5" s="40"/>
      <c r="P5" s="25"/>
      <c r="Q5" s="23"/>
      <c r="R5" s="23"/>
      <c r="S5" s="23"/>
      <c r="T5" s="40"/>
      <c r="U5" s="23"/>
      <c r="V5" s="40"/>
      <c r="W5" s="23"/>
      <c r="X5" s="40"/>
      <c r="Y5" s="40"/>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19">
        <v>41316.55192715892</v>
      </c>
    </row>
    <row r="6" spans="1:60" ht="38.25">
      <c r="A6" s="10" t="s">
        <v>336</v>
      </c>
      <c r="B6" s="11" t="s">
        <v>322</v>
      </c>
      <c r="C6" s="57" t="s">
        <v>642</v>
      </c>
      <c r="D6" s="3" t="s">
        <v>331</v>
      </c>
      <c r="E6" s="1" t="s">
        <v>332</v>
      </c>
      <c r="F6" s="25">
        <v>50000000</v>
      </c>
      <c r="G6" s="23">
        <v>25822.84</v>
      </c>
      <c r="H6" s="40"/>
      <c r="I6" s="23"/>
      <c r="J6" s="23"/>
      <c r="K6" s="23"/>
      <c r="L6" s="23"/>
      <c r="M6" s="23"/>
      <c r="N6" s="23"/>
      <c r="O6" s="40"/>
      <c r="P6" s="25"/>
      <c r="Q6" s="23"/>
      <c r="R6" s="23"/>
      <c r="S6" s="23"/>
      <c r="T6" s="40"/>
      <c r="U6" s="23"/>
      <c r="V6" s="40"/>
      <c r="W6" s="23"/>
      <c r="X6" s="40"/>
      <c r="Y6" s="40"/>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19">
        <v>25822.844954474323</v>
      </c>
    </row>
    <row r="7" spans="1:60" ht="38.25">
      <c r="A7" s="10" t="s">
        <v>337</v>
      </c>
      <c r="B7" s="11" t="s">
        <v>322</v>
      </c>
      <c r="C7" s="57" t="s">
        <v>643</v>
      </c>
      <c r="D7" s="3" t="s">
        <v>331</v>
      </c>
      <c r="E7" s="17" t="s">
        <v>332</v>
      </c>
      <c r="F7" s="25">
        <v>90000000</v>
      </c>
      <c r="G7" s="23">
        <v>46481.12</v>
      </c>
      <c r="H7" s="40"/>
      <c r="I7" s="23"/>
      <c r="J7" s="23"/>
      <c r="K7" s="23"/>
      <c r="L7" s="23"/>
      <c r="M7" s="23"/>
      <c r="N7" s="23"/>
      <c r="O7" s="40"/>
      <c r="P7" s="25"/>
      <c r="Q7" s="23"/>
      <c r="R7" s="23"/>
      <c r="S7" s="23"/>
      <c r="T7" s="40"/>
      <c r="U7" s="23"/>
      <c r="V7" s="40"/>
      <c r="W7" s="23"/>
      <c r="X7" s="40"/>
      <c r="Y7" s="40"/>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19">
        <v>46481.120918053784</v>
      </c>
    </row>
    <row r="8" spans="1:60" ht="38.25">
      <c r="A8" s="10" t="s">
        <v>338</v>
      </c>
      <c r="B8" s="11" t="s">
        <v>322</v>
      </c>
      <c r="C8" s="57" t="s">
        <v>644</v>
      </c>
      <c r="D8" s="3" t="s">
        <v>331</v>
      </c>
      <c r="E8" s="17" t="s">
        <v>332</v>
      </c>
      <c r="F8" s="25">
        <v>40000000</v>
      </c>
      <c r="G8" s="23">
        <v>20658.28</v>
      </c>
      <c r="H8" s="40"/>
      <c r="I8" s="23"/>
      <c r="J8" s="23"/>
      <c r="K8" s="23"/>
      <c r="L8" s="23"/>
      <c r="M8" s="23"/>
      <c r="N8" s="23"/>
      <c r="O8" s="40"/>
      <c r="P8" s="25"/>
      <c r="Q8" s="23"/>
      <c r="R8" s="23"/>
      <c r="S8" s="23"/>
      <c r="T8" s="40"/>
      <c r="U8" s="23"/>
      <c r="V8" s="40"/>
      <c r="W8" s="23"/>
      <c r="X8" s="40"/>
      <c r="Y8" s="40"/>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19">
        <v>20658.27596357946</v>
      </c>
    </row>
    <row r="9" spans="1:61" ht="127.5">
      <c r="A9" s="10" t="s">
        <v>339</v>
      </c>
      <c r="B9" s="11" t="s">
        <v>322</v>
      </c>
      <c r="C9" s="57" t="s">
        <v>645</v>
      </c>
      <c r="D9" s="3" t="s">
        <v>331</v>
      </c>
      <c r="E9" s="17" t="s">
        <v>332</v>
      </c>
      <c r="F9" s="25">
        <v>90000000</v>
      </c>
      <c r="G9" s="23">
        <v>46481.12</v>
      </c>
      <c r="H9" s="40"/>
      <c r="I9" s="23"/>
      <c r="J9" s="23"/>
      <c r="K9" s="23"/>
      <c r="L9" s="23"/>
      <c r="M9" s="23"/>
      <c r="N9" s="23"/>
      <c r="O9" s="40"/>
      <c r="P9" s="25"/>
      <c r="Q9" s="23"/>
      <c r="R9" s="23"/>
      <c r="S9" s="23"/>
      <c r="T9" s="40"/>
      <c r="U9" s="23"/>
      <c r="V9" s="40"/>
      <c r="W9" s="23"/>
      <c r="X9" s="40"/>
      <c r="Y9" s="40"/>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19">
        <v>46481.120918053784</v>
      </c>
      <c r="BI9" s="22"/>
    </row>
    <row r="10" spans="1:60" ht="51">
      <c r="A10" s="10" t="s">
        <v>340</v>
      </c>
      <c r="B10" s="11" t="s">
        <v>322</v>
      </c>
      <c r="C10" s="57" t="s">
        <v>646</v>
      </c>
      <c r="D10" s="3" t="s">
        <v>341</v>
      </c>
      <c r="E10" s="17" t="s">
        <v>342</v>
      </c>
      <c r="F10" s="25">
        <v>172000000</v>
      </c>
      <c r="G10" s="23">
        <v>88830.59</v>
      </c>
      <c r="H10" s="40"/>
      <c r="I10" s="23"/>
      <c r="J10" s="23"/>
      <c r="K10" s="23"/>
      <c r="L10" s="23"/>
      <c r="M10" s="23"/>
      <c r="N10" s="23"/>
      <c r="O10" s="40"/>
      <c r="P10" s="25"/>
      <c r="Q10" s="23"/>
      <c r="R10" s="23"/>
      <c r="S10" s="23"/>
      <c r="T10" s="40"/>
      <c r="U10" s="23"/>
      <c r="V10" s="40"/>
      <c r="W10" s="23"/>
      <c r="X10" s="40"/>
      <c r="Y10" s="40"/>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9">
        <v>88830.58664339168</v>
      </c>
    </row>
    <row r="11" spans="1:60" ht="51">
      <c r="A11" s="10" t="s">
        <v>343</v>
      </c>
      <c r="B11" s="11" t="s">
        <v>322</v>
      </c>
      <c r="C11" s="57" t="s">
        <v>647</v>
      </c>
      <c r="D11" s="3" t="s">
        <v>341</v>
      </c>
      <c r="E11" s="17" t="s">
        <v>342</v>
      </c>
      <c r="F11" s="25">
        <v>128000000</v>
      </c>
      <c r="G11" s="23">
        <v>66106.48</v>
      </c>
      <c r="H11" s="40"/>
      <c r="I11" s="23"/>
      <c r="J11" s="23"/>
      <c r="K11" s="23"/>
      <c r="L11" s="23"/>
      <c r="M11" s="23"/>
      <c r="N11" s="23"/>
      <c r="O11" s="40"/>
      <c r="P11" s="25"/>
      <c r="Q11" s="23"/>
      <c r="R11" s="23"/>
      <c r="S11" s="23"/>
      <c r="T11" s="40"/>
      <c r="U11" s="23"/>
      <c r="V11" s="40"/>
      <c r="W11" s="23"/>
      <c r="X11" s="40"/>
      <c r="Y11" s="40"/>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9">
        <v>66106.48308345427</v>
      </c>
    </row>
    <row r="12" spans="1:60" ht="76.5">
      <c r="A12" s="10" t="s">
        <v>344</v>
      </c>
      <c r="B12" s="11" t="s">
        <v>322</v>
      </c>
      <c r="C12" s="57" t="s">
        <v>648</v>
      </c>
      <c r="D12" s="3" t="s">
        <v>341</v>
      </c>
      <c r="E12" s="17" t="s">
        <v>342</v>
      </c>
      <c r="F12" s="25">
        <v>160000000</v>
      </c>
      <c r="G12" s="23">
        <v>82633.1</v>
      </c>
      <c r="H12" s="40"/>
      <c r="I12" s="23"/>
      <c r="J12" s="23"/>
      <c r="K12" s="23"/>
      <c r="L12" s="23"/>
      <c r="M12" s="23"/>
      <c r="N12" s="23"/>
      <c r="O12" s="40"/>
      <c r="P12" s="25"/>
      <c r="Q12" s="23"/>
      <c r="R12" s="23"/>
      <c r="S12" s="23"/>
      <c r="T12" s="40"/>
      <c r="U12" s="23"/>
      <c r="V12" s="40"/>
      <c r="W12" s="23"/>
      <c r="X12" s="40"/>
      <c r="Y12" s="40"/>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9">
        <v>82633.10385431784</v>
      </c>
    </row>
    <row r="13" spans="1:60" ht="51">
      <c r="A13" s="10" t="s">
        <v>345</v>
      </c>
      <c r="B13" s="11" t="s">
        <v>322</v>
      </c>
      <c r="C13" s="57" t="s">
        <v>649</v>
      </c>
      <c r="D13" s="3" t="s">
        <v>341</v>
      </c>
      <c r="E13" s="17" t="s">
        <v>342</v>
      </c>
      <c r="F13" s="25">
        <v>130000000</v>
      </c>
      <c r="G13" s="23">
        <v>67139.4</v>
      </c>
      <c r="H13" s="40"/>
      <c r="I13" s="23"/>
      <c r="J13" s="23"/>
      <c r="K13" s="23"/>
      <c r="L13" s="23"/>
      <c r="M13" s="23"/>
      <c r="N13" s="23"/>
      <c r="O13" s="40"/>
      <c r="P13" s="25"/>
      <c r="Q13" s="23"/>
      <c r="R13" s="23"/>
      <c r="S13" s="23"/>
      <c r="T13" s="40"/>
      <c r="U13" s="23"/>
      <c r="V13" s="40"/>
      <c r="W13" s="23"/>
      <c r="X13" s="40"/>
      <c r="Y13" s="40"/>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9">
        <v>67139.39688163325</v>
      </c>
    </row>
    <row r="14" spans="1:60" ht="51">
      <c r="A14" s="10" t="s">
        <v>346</v>
      </c>
      <c r="B14" s="11" t="s">
        <v>322</v>
      </c>
      <c r="C14" s="57" t="s">
        <v>650</v>
      </c>
      <c r="D14" s="3" t="s">
        <v>341</v>
      </c>
      <c r="E14" s="17" t="s">
        <v>342</v>
      </c>
      <c r="F14" s="25">
        <v>130000000</v>
      </c>
      <c r="G14" s="23">
        <v>67139.4</v>
      </c>
      <c r="H14" s="40"/>
      <c r="I14" s="23"/>
      <c r="J14" s="23"/>
      <c r="K14" s="23"/>
      <c r="L14" s="23"/>
      <c r="M14" s="23"/>
      <c r="N14" s="23"/>
      <c r="O14" s="40"/>
      <c r="P14" s="25"/>
      <c r="Q14" s="23"/>
      <c r="R14" s="23"/>
      <c r="S14" s="23"/>
      <c r="T14" s="40"/>
      <c r="U14" s="23"/>
      <c r="V14" s="40"/>
      <c r="W14" s="23"/>
      <c r="X14" s="40"/>
      <c r="Y14" s="40"/>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9">
        <v>67139.39688163325</v>
      </c>
    </row>
    <row r="15" spans="1:60" ht="51">
      <c r="A15" s="10" t="s">
        <v>347</v>
      </c>
      <c r="B15" s="11" t="s">
        <v>322</v>
      </c>
      <c r="C15" s="57" t="s">
        <v>651</v>
      </c>
      <c r="D15" s="3" t="s">
        <v>341</v>
      </c>
      <c r="E15" s="17" t="s">
        <v>342</v>
      </c>
      <c r="F15" s="25">
        <v>80000000</v>
      </c>
      <c r="G15" s="23">
        <v>41316.55</v>
      </c>
      <c r="H15" s="40"/>
      <c r="I15" s="23"/>
      <c r="J15" s="23"/>
      <c r="K15" s="23"/>
      <c r="L15" s="23"/>
      <c r="M15" s="23"/>
      <c r="N15" s="23"/>
      <c r="O15" s="40"/>
      <c r="P15" s="25"/>
      <c r="Q15" s="23"/>
      <c r="R15" s="23"/>
      <c r="S15" s="23"/>
      <c r="T15" s="40"/>
      <c r="U15" s="23"/>
      <c r="V15" s="40"/>
      <c r="W15" s="23"/>
      <c r="X15" s="40"/>
      <c r="Y15" s="40"/>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9">
        <v>41316.55192715892</v>
      </c>
    </row>
    <row r="16" spans="1:60" ht="63.75">
      <c r="A16" s="10" t="s">
        <v>348</v>
      </c>
      <c r="B16" s="11" t="s">
        <v>322</v>
      </c>
      <c r="C16" s="57" t="s">
        <v>652</v>
      </c>
      <c r="D16" s="3" t="s">
        <v>341</v>
      </c>
      <c r="E16" s="17" t="s">
        <v>342</v>
      </c>
      <c r="F16" s="25">
        <v>200000000</v>
      </c>
      <c r="G16" s="23">
        <v>103291.38</v>
      </c>
      <c r="H16" s="40"/>
      <c r="I16" s="23"/>
      <c r="J16" s="23"/>
      <c r="K16" s="23"/>
      <c r="L16" s="23"/>
      <c r="M16" s="23"/>
      <c r="N16" s="23"/>
      <c r="O16" s="40"/>
      <c r="P16" s="25"/>
      <c r="Q16" s="23"/>
      <c r="R16" s="23"/>
      <c r="S16" s="23"/>
      <c r="T16" s="40"/>
      <c r="U16" s="23"/>
      <c r="V16" s="40"/>
      <c r="W16" s="23"/>
      <c r="X16" s="40"/>
      <c r="Y16" s="40"/>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9">
        <v>103291.3798178973</v>
      </c>
    </row>
    <row r="17" spans="1:60" ht="76.5">
      <c r="A17" s="10" t="s">
        <v>349</v>
      </c>
      <c r="B17" s="11" t="s">
        <v>322</v>
      </c>
      <c r="C17" s="57" t="s">
        <v>653</v>
      </c>
      <c r="D17" s="3" t="s">
        <v>341</v>
      </c>
      <c r="E17" s="17" t="s">
        <v>342</v>
      </c>
      <c r="F17" s="25">
        <v>100000000</v>
      </c>
      <c r="G17" s="23">
        <v>51645.69</v>
      </c>
      <c r="H17" s="40"/>
      <c r="I17" s="23"/>
      <c r="J17" s="23"/>
      <c r="K17" s="23"/>
      <c r="L17" s="23"/>
      <c r="M17" s="23"/>
      <c r="N17" s="23"/>
      <c r="O17" s="40"/>
      <c r="P17" s="25"/>
      <c r="Q17" s="23"/>
      <c r="R17" s="23"/>
      <c r="S17" s="23"/>
      <c r="T17" s="40"/>
      <c r="U17" s="23"/>
      <c r="V17" s="40"/>
      <c r="W17" s="23"/>
      <c r="X17" s="40"/>
      <c r="Y17" s="40"/>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9">
        <v>51645.68990894865</v>
      </c>
    </row>
    <row r="18" spans="1:60" ht="51">
      <c r="A18" s="10" t="s">
        <v>350</v>
      </c>
      <c r="B18" s="11" t="s">
        <v>322</v>
      </c>
      <c r="C18" s="57" t="s">
        <v>654</v>
      </c>
      <c r="D18" s="3" t="s">
        <v>341</v>
      </c>
      <c r="E18" s="17" t="s">
        <v>342</v>
      </c>
      <c r="F18" s="25">
        <v>200000000</v>
      </c>
      <c r="G18" s="23">
        <v>103291.38</v>
      </c>
      <c r="H18" s="40"/>
      <c r="I18" s="23"/>
      <c r="J18" s="23"/>
      <c r="K18" s="23"/>
      <c r="L18" s="23"/>
      <c r="M18" s="23"/>
      <c r="N18" s="23"/>
      <c r="O18" s="40"/>
      <c r="P18" s="25"/>
      <c r="Q18" s="23"/>
      <c r="R18" s="23"/>
      <c r="S18" s="23"/>
      <c r="T18" s="40"/>
      <c r="U18" s="23"/>
      <c r="V18" s="40"/>
      <c r="W18" s="23"/>
      <c r="X18" s="40"/>
      <c r="Y18" s="40"/>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9">
        <v>103291.3798178973</v>
      </c>
    </row>
    <row r="19" spans="1:60" ht="51">
      <c r="A19" s="10" t="s">
        <v>351</v>
      </c>
      <c r="B19" s="11" t="s">
        <v>322</v>
      </c>
      <c r="C19" s="57" t="s">
        <v>655</v>
      </c>
      <c r="D19" s="3" t="s">
        <v>341</v>
      </c>
      <c r="E19" s="17" t="s">
        <v>342</v>
      </c>
      <c r="F19" s="25">
        <v>100000000</v>
      </c>
      <c r="G19" s="23">
        <v>51645.69</v>
      </c>
      <c r="H19" s="40"/>
      <c r="I19" s="23"/>
      <c r="J19" s="23"/>
      <c r="K19" s="23"/>
      <c r="L19" s="23"/>
      <c r="M19" s="23"/>
      <c r="N19" s="23"/>
      <c r="O19" s="40"/>
      <c r="P19" s="25"/>
      <c r="Q19" s="23"/>
      <c r="R19" s="23"/>
      <c r="S19" s="23"/>
      <c r="T19" s="40"/>
      <c r="U19" s="23"/>
      <c r="V19" s="40"/>
      <c r="W19" s="23"/>
      <c r="X19" s="40"/>
      <c r="Y19" s="40"/>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9">
        <v>51645.68990894865</v>
      </c>
    </row>
    <row r="20" spans="1:60" ht="51">
      <c r="A20" s="10" t="s">
        <v>354</v>
      </c>
      <c r="B20" s="11" t="s">
        <v>322</v>
      </c>
      <c r="C20" s="57" t="s">
        <v>656</v>
      </c>
      <c r="D20" s="5" t="s">
        <v>341</v>
      </c>
      <c r="E20" s="17" t="s">
        <v>342</v>
      </c>
      <c r="G20" s="23"/>
      <c r="H20" s="23"/>
      <c r="I20" s="25">
        <v>150000000</v>
      </c>
      <c r="J20" s="23">
        <v>77468.53</v>
      </c>
      <c r="K20" s="23"/>
      <c r="L20" s="23"/>
      <c r="M20" s="23"/>
      <c r="N20" s="23"/>
      <c r="O20" s="40"/>
      <c r="P20" s="25"/>
      <c r="Q20" s="23"/>
      <c r="R20" s="23"/>
      <c r="S20" s="23"/>
      <c r="T20" s="40"/>
      <c r="U20" s="23"/>
      <c r="V20" s="40"/>
      <c r="W20" s="23"/>
      <c r="X20" s="40"/>
      <c r="Y20" s="40"/>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9">
        <v>77468.53</v>
      </c>
    </row>
    <row r="21" spans="1:60" ht="51">
      <c r="A21" s="10" t="s">
        <v>355</v>
      </c>
      <c r="B21" s="11" t="s">
        <v>322</v>
      </c>
      <c r="C21" s="57" t="s">
        <v>657</v>
      </c>
      <c r="D21" s="5" t="s">
        <v>341</v>
      </c>
      <c r="E21" s="17" t="s">
        <v>342</v>
      </c>
      <c r="I21" s="25">
        <v>150000000</v>
      </c>
      <c r="J21" s="23">
        <v>77468.53</v>
      </c>
      <c r="K21" s="23"/>
      <c r="L21" s="23"/>
      <c r="M21" s="23"/>
      <c r="N21" s="23"/>
      <c r="O21" s="40"/>
      <c r="P21" s="25"/>
      <c r="Q21" s="23"/>
      <c r="R21" s="23"/>
      <c r="S21" s="23"/>
      <c r="T21" s="40"/>
      <c r="U21" s="23"/>
      <c r="V21" s="40"/>
      <c r="W21" s="23"/>
      <c r="X21" s="40"/>
      <c r="Y21" s="40"/>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9">
        <v>77468.53</v>
      </c>
    </row>
    <row r="22" spans="1:60" ht="51">
      <c r="A22" s="10" t="s">
        <v>356</v>
      </c>
      <c r="B22" s="11" t="s">
        <v>322</v>
      </c>
      <c r="C22" s="57" t="s">
        <v>658</v>
      </c>
      <c r="D22" s="5" t="s">
        <v>341</v>
      </c>
      <c r="E22" s="17" t="s">
        <v>342</v>
      </c>
      <c r="I22" s="25">
        <v>100000000</v>
      </c>
      <c r="J22" s="23">
        <v>51645.69</v>
      </c>
      <c r="K22" s="23"/>
      <c r="L22" s="23"/>
      <c r="M22" s="23"/>
      <c r="N22" s="23"/>
      <c r="O22" s="40"/>
      <c r="P22" s="25"/>
      <c r="Q22" s="23"/>
      <c r="R22" s="23"/>
      <c r="S22" s="23"/>
      <c r="T22" s="40"/>
      <c r="U22" s="23"/>
      <c r="V22" s="40"/>
      <c r="W22" s="23"/>
      <c r="X22" s="40"/>
      <c r="Y22" s="40"/>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9">
        <v>51645.69</v>
      </c>
    </row>
    <row r="23" spans="1:60" ht="51">
      <c r="A23" s="10" t="s">
        <v>357</v>
      </c>
      <c r="B23" s="11" t="s">
        <v>322</v>
      </c>
      <c r="C23" s="57" t="s">
        <v>659</v>
      </c>
      <c r="D23" s="5" t="s">
        <v>341</v>
      </c>
      <c r="E23" s="17" t="s">
        <v>342</v>
      </c>
      <c r="I23" s="25">
        <v>100000000</v>
      </c>
      <c r="J23" s="23">
        <v>51645.69</v>
      </c>
      <c r="K23" s="23"/>
      <c r="L23" s="23"/>
      <c r="M23" s="23"/>
      <c r="N23" s="23"/>
      <c r="O23" s="40"/>
      <c r="P23" s="25"/>
      <c r="Q23" s="23"/>
      <c r="R23" s="23"/>
      <c r="S23" s="23"/>
      <c r="T23" s="40"/>
      <c r="U23" s="23"/>
      <c r="V23" s="40"/>
      <c r="W23" s="23"/>
      <c r="X23" s="40"/>
      <c r="Y23" s="40"/>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19">
        <v>51645.69</v>
      </c>
    </row>
    <row r="24" spans="1:60" ht="63.75" hidden="1" outlineLevel="1">
      <c r="A24" s="26" t="s">
        <v>358</v>
      </c>
      <c r="B24" s="27" t="s">
        <v>322</v>
      </c>
      <c r="C24" s="59" t="s">
        <v>660</v>
      </c>
      <c r="D24" s="28" t="s">
        <v>341</v>
      </c>
      <c r="E24" s="29" t="s">
        <v>342</v>
      </c>
      <c r="F24" s="30"/>
      <c r="G24" s="31"/>
      <c r="H24" s="31"/>
      <c r="I24" s="32">
        <v>500000000</v>
      </c>
      <c r="J24" s="33">
        <v>258228.45</v>
      </c>
      <c r="K24" s="33"/>
      <c r="L24" s="33"/>
      <c r="M24" s="33"/>
      <c r="N24" s="33"/>
      <c r="O24" s="33"/>
      <c r="P24" s="25"/>
      <c r="Q24" s="23"/>
      <c r="R24" s="33"/>
      <c r="S24" s="33"/>
      <c r="T24" s="33"/>
      <c r="U24" s="33"/>
      <c r="V24" s="33"/>
      <c r="W24" s="33">
        <v>0</v>
      </c>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43">
        <v>0</v>
      </c>
    </row>
    <row r="25" spans="1:60" ht="51" collapsed="1">
      <c r="A25" s="10" t="s">
        <v>358</v>
      </c>
      <c r="B25" s="11" t="s">
        <v>322</v>
      </c>
      <c r="C25" s="57" t="s">
        <v>661</v>
      </c>
      <c r="D25" s="5" t="s">
        <v>341</v>
      </c>
      <c r="E25" s="17" t="s">
        <v>342</v>
      </c>
      <c r="I25" s="25"/>
      <c r="K25" s="23"/>
      <c r="L25" s="23"/>
      <c r="M25" s="23"/>
      <c r="N25" s="23"/>
      <c r="O25" s="40"/>
      <c r="P25" s="25"/>
      <c r="Q25" s="23"/>
      <c r="R25" s="23"/>
      <c r="S25" s="23"/>
      <c r="T25" s="40"/>
      <c r="U25" s="23"/>
      <c r="V25" s="40"/>
      <c r="W25" s="23">
        <v>150000</v>
      </c>
      <c r="X25" s="40"/>
      <c r="Y25" s="40"/>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19">
        <v>150000</v>
      </c>
    </row>
    <row r="26" spans="1:60" ht="51">
      <c r="A26" s="10" t="s">
        <v>358</v>
      </c>
      <c r="B26" s="11" t="s">
        <v>322</v>
      </c>
      <c r="C26" s="57" t="s">
        <v>662</v>
      </c>
      <c r="D26" s="5" t="s">
        <v>341</v>
      </c>
      <c r="E26" s="17" t="s">
        <v>342</v>
      </c>
      <c r="I26" s="25"/>
      <c r="K26" s="23"/>
      <c r="L26" s="23"/>
      <c r="M26" s="23"/>
      <c r="N26" s="23"/>
      <c r="O26" s="40"/>
      <c r="P26" s="25"/>
      <c r="Q26" s="23"/>
      <c r="R26" s="23"/>
      <c r="S26" s="23"/>
      <c r="T26" s="40"/>
      <c r="U26" s="23"/>
      <c r="V26" s="40"/>
      <c r="W26" s="23">
        <v>56228.45</v>
      </c>
      <c r="X26" s="40"/>
      <c r="Y26" s="40"/>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19">
        <v>56228.45</v>
      </c>
    </row>
    <row r="27" spans="1:60" ht="51">
      <c r="A27" s="10" t="s">
        <v>358</v>
      </c>
      <c r="B27" s="11" t="s">
        <v>322</v>
      </c>
      <c r="C27" s="57" t="s">
        <v>663</v>
      </c>
      <c r="D27" s="5" t="s">
        <v>341</v>
      </c>
      <c r="E27" s="17" t="s">
        <v>342</v>
      </c>
      <c r="I27" s="25"/>
      <c r="K27" s="23"/>
      <c r="L27" s="23"/>
      <c r="M27" s="23"/>
      <c r="N27" s="23"/>
      <c r="O27" s="40"/>
      <c r="P27" s="25"/>
      <c r="Q27" s="23"/>
      <c r="R27" s="23"/>
      <c r="S27" s="23"/>
      <c r="T27" s="40"/>
      <c r="U27" s="23"/>
      <c r="V27" s="40"/>
      <c r="W27" s="23">
        <v>52000</v>
      </c>
      <c r="X27" s="40"/>
      <c r="Y27" s="40"/>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19">
        <v>52000</v>
      </c>
    </row>
    <row r="28" spans="1:60" ht="63.75">
      <c r="A28" s="10" t="s">
        <v>359</v>
      </c>
      <c r="B28" s="11" t="s">
        <v>322</v>
      </c>
      <c r="C28" s="57" t="s">
        <v>664</v>
      </c>
      <c r="D28" s="5" t="s">
        <v>341</v>
      </c>
      <c r="E28" s="17" t="s">
        <v>360</v>
      </c>
      <c r="I28" s="25">
        <v>70000000</v>
      </c>
      <c r="J28" s="23">
        <v>36151.98</v>
      </c>
      <c r="K28" s="23"/>
      <c r="L28" s="23"/>
      <c r="M28" s="23"/>
      <c r="N28" s="23"/>
      <c r="O28" s="40"/>
      <c r="P28" s="25"/>
      <c r="Q28" s="23"/>
      <c r="R28" s="23"/>
      <c r="S28" s="23"/>
      <c r="T28" s="40"/>
      <c r="U28" s="23"/>
      <c r="V28" s="40"/>
      <c r="W28" s="23"/>
      <c r="X28" s="40"/>
      <c r="Y28" s="40"/>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19">
        <v>36151.98</v>
      </c>
    </row>
    <row r="29" spans="1:60" ht="63.75">
      <c r="A29" s="10" t="s">
        <v>361</v>
      </c>
      <c r="B29" s="11" t="s">
        <v>322</v>
      </c>
      <c r="C29" s="57" t="s">
        <v>665</v>
      </c>
      <c r="D29" s="5" t="s">
        <v>341</v>
      </c>
      <c r="E29" s="17" t="s">
        <v>360</v>
      </c>
      <c r="I29" s="25">
        <v>90000000</v>
      </c>
      <c r="J29" s="23">
        <v>46481.12</v>
      </c>
      <c r="K29" s="23"/>
      <c r="L29" s="23"/>
      <c r="M29" s="23"/>
      <c r="N29" s="23"/>
      <c r="O29" s="40"/>
      <c r="P29" s="25"/>
      <c r="Q29" s="23"/>
      <c r="R29" s="23"/>
      <c r="S29" s="23"/>
      <c r="T29" s="40"/>
      <c r="U29" s="23"/>
      <c r="V29" s="40"/>
      <c r="W29" s="23"/>
      <c r="X29" s="40"/>
      <c r="Y29" s="40"/>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19">
        <v>46481.12</v>
      </c>
    </row>
    <row r="30" spans="1:60" ht="63.75">
      <c r="A30" s="10" t="s">
        <v>362</v>
      </c>
      <c r="B30" s="11" t="s">
        <v>322</v>
      </c>
      <c r="C30" s="57" t="s">
        <v>666</v>
      </c>
      <c r="D30" s="5" t="s">
        <v>341</v>
      </c>
      <c r="E30" s="17" t="s">
        <v>360</v>
      </c>
      <c r="I30" s="25">
        <v>99000000</v>
      </c>
      <c r="J30" s="23">
        <v>51129.23</v>
      </c>
      <c r="K30" s="23"/>
      <c r="L30" s="23"/>
      <c r="M30" s="23"/>
      <c r="N30" s="23"/>
      <c r="O30" s="40"/>
      <c r="P30" s="25"/>
      <c r="Q30" s="23"/>
      <c r="R30" s="23"/>
      <c r="S30" s="23"/>
      <c r="T30" s="40"/>
      <c r="U30" s="23"/>
      <c r="V30" s="40"/>
      <c r="W30" s="23"/>
      <c r="X30" s="40"/>
      <c r="Y30" s="40"/>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19">
        <v>51129.23</v>
      </c>
    </row>
    <row r="31" spans="1:60" ht="63.75">
      <c r="A31" s="10" t="s">
        <v>363</v>
      </c>
      <c r="B31" s="11" t="s">
        <v>322</v>
      </c>
      <c r="C31" s="57" t="s">
        <v>667</v>
      </c>
      <c r="D31" s="5" t="s">
        <v>341</v>
      </c>
      <c r="E31" s="17" t="s">
        <v>360</v>
      </c>
      <c r="I31" s="25">
        <v>95000000</v>
      </c>
      <c r="J31" s="23">
        <v>49063.41</v>
      </c>
      <c r="K31" s="23"/>
      <c r="L31" s="23"/>
      <c r="M31" s="23"/>
      <c r="N31" s="23"/>
      <c r="O31" s="40"/>
      <c r="P31" s="25"/>
      <c r="Q31" s="23"/>
      <c r="R31" s="23"/>
      <c r="S31" s="23"/>
      <c r="T31" s="40"/>
      <c r="U31" s="23"/>
      <c r="V31" s="40"/>
      <c r="W31" s="23"/>
      <c r="X31" s="40"/>
      <c r="Y31" s="40"/>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19">
        <v>49063.41</v>
      </c>
    </row>
    <row r="32" spans="1:60" ht="63.75">
      <c r="A32" s="10" t="s">
        <v>364</v>
      </c>
      <c r="B32" s="11" t="s">
        <v>322</v>
      </c>
      <c r="C32" s="57" t="s">
        <v>668</v>
      </c>
      <c r="D32" s="5" t="s">
        <v>341</v>
      </c>
      <c r="E32" s="17" t="s">
        <v>360</v>
      </c>
      <c r="I32" s="25">
        <v>100000000</v>
      </c>
      <c r="J32" s="23">
        <v>51645.69</v>
      </c>
      <c r="K32" s="23"/>
      <c r="L32" s="23"/>
      <c r="M32" s="23"/>
      <c r="N32" s="23"/>
      <c r="O32" s="40"/>
      <c r="P32" s="25"/>
      <c r="Q32" s="23"/>
      <c r="R32" s="23"/>
      <c r="S32" s="23"/>
      <c r="T32" s="40"/>
      <c r="U32" s="23"/>
      <c r="V32" s="40"/>
      <c r="W32" s="23"/>
      <c r="X32" s="40"/>
      <c r="Y32" s="40"/>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19">
        <v>51645.69</v>
      </c>
    </row>
    <row r="33" spans="1:60" ht="63.75">
      <c r="A33" s="10" t="s">
        <v>365</v>
      </c>
      <c r="B33" s="11" t="s">
        <v>322</v>
      </c>
      <c r="C33" s="57" t="s">
        <v>669</v>
      </c>
      <c r="D33" s="5" t="s">
        <v>341</v>
      </c>
      <c r="E33" s="17" t="s">
        <v>360</v>
      </c>
      <c r="I33" s="25">
        <v>110000000</v>
      </c>
      <c r="J33" s="23">
        <v>56810.26</v>
      </c>
      <c r="K33" s="23"/>
      <c r="L33" s="23"/>
      <c r="M33" s="23"/>
      <c r="N33" s="23"/>
      <c r="O33" s="40"/>
      <c r="P33" s="25"/>
      <c r="Q33" s="23"/>
      <c r="R33" s="23"/>
      <c r="S33" s="23"/>
      <c r="T33" s="40"/>
      <c r="U33" s="23"/>
      <c r="V33" s="40"/>
      <c r="W33" s="23"/>
      <c r="X33" s="40"/>
      <c r="Y33" s="40"/>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19">
        <v>56810.26</v>
      </c>
    </row>
    <row r="34" spans="1:60" ht="63.75">
      <c r="A34" s="10" t="s">
        <v>366</v>
      </c>
      <c r="B34" s="11" t="s">
        <v>322</v>
      </c>
      <c r="C34" s="57" t="s">
        <v>670</v>
      </c>
      <c r="D34" s="5" t="s">
        <v>341</v>
      </c>
      <c r="E34" s="17" t="s">
        <v>360</v>
      </c>
      <c r="I34" s="25">
        <v>114000000</v>
      </c>
      <c r="J34" s="23">
        <v>58876.09</v>
      </c>
      <c r="K34" s="23"/>
      <c r="L34" s="23"/>
      <c r="M34" s="23"/>
      <c r="N34" s="23"/>
      <c r="O34" s="40"/>
      <c r="P34" s="25"/>
      <c r="Q34" s="23"/>
      <c r="R34" s="23"/>
      <c r="S34" s="23"/>
      <c r="T34" s="40"/>
      <c r="U34" s="23"/>
      <c r="V34" s="40"/>
      <c r="W34" s="23"/>
      <c r="X34" s="40"/>
      <c r="Y34" s="40"/>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19">
        <v>58876.09</v>
      </c>
    </row>
    <row r="35" spans="1:60" ht="63.75">
      <c r="A35" s="10" t="s">
        <v>367</v>
      </c>
      <c r="B35" s="11" t="s">
        <v>322</v>
      </c>
      <c r="C35" s="57" t="s">
        <v>671</v>
      </c>
      <c r="D35" s="5" t="s">
        <v>341</v>
      </c>
      <c r="E35" s="17" t="s">
        <v>360</v>
      </c>
      <c r="I35" s="25">
        <v>98000000</v>
      </c>
      <c r="J35" s="23">
        <v>50612.78</v>
      </c>
      <c r="K35" s="23"/>
      <c r="L35" s="23"/>
      <c r="M35" s="23"/>
      <c r="N35" s="23"/>
      <c r="O35" s="40"/>
      <c r="P35" s="25"/>
      <c r="Q35" s="23"/>
      <c r="R35" s="23"/>
      <c r="S35" s="23"/>
      <c r="T35" s="40"/>
      <c r="U35" s="23"/>
      <c r="V35" s="40"/>
      <c r="W35" s="23"/>
      <c r="X35" s="40"/>
      <c r="Y35" s="40"/>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19">
        <v>50612.78</v>
      </c>
    </row>
    <row r="36" spans="1:60" ht="63.75">
      <c r="A36" s="10" t="s">
        <v>368</v>
      </c>
      <c r="B36" s="11" t="s">
        <v>322</v>
      </c>
      <c r="C36" s="57" t="s">
        <v>672</v>
      </c>
      <c r="D36" s="5" t="s">
        <v>341</v>
      </c>
      <c r="E36" s="17" t="s">
        <v>360</v>
      </c>
      <c r="I36" s="25">
        <v>116000000</v>
      </c>
      <c r="J36" s="23">
        <v>59909</v>
      </c>
      <c r="K36" s="23"/>
      <c r="L36" s="23"/>
      <c r="M36" s="23"/>
      <c r="N36" s="23"/>
      <c r="O36" s="40"/>
      <c r="P36" s="25"/>
      <c r="Q36" s="23"/>
      <c r="R36" s="23"/>
      <c r="S36" s="23"/>
      <c r="T36" s="40"/>
      <c r="U36" s="23"/>
      <c r="V36" s="40"/>
      <c r="W36" s="23"/>
      <c r="X36" s="40"/>
      <c r="Y36" s="40"/>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19">
        <v>59909</v>
      </c>
    </row>
    <row r="37" spans="1:60" ht="63.75">
      <c r="A37" s="10" t="s">
        <v>369</v>
      </c>
      <c r="B37" s="11" t="s">
        <v>322</v>
      </c>
      <c r="C37" s="57" t="s">
        <v>673</v>
      </c>
      <c r="D37" s="5" t="s">
        <v>341</v>
      </c>
      <c r="E37" s="17" t="s">
        <v>360</v>
      </c>
      <c r="I37" s="25">
        <v>108000000</v>
      </c>
      <c r="J37" s="23">
        <v>55777.35</v>
      </c>
      <c r="K37" s="23"/>
      <c r="L37" s="23"/>
      <c r="M37" s="23"/>
      <c r="N37" s="23"/>
      <c r="O37" s="40"/>
      <c r="P37" s="25"/>
      <c r="Q37" s="23"/>
      <c r="R37" s="23"/>
      <c r="S37" s="23"/>
      <c r="T37" s="40"/>
      <c r="U37" s="23"/>
      <c r="V37" s="40"/>
      <c r="W37" s="23"/>
      <c r="X37" s="40"/>
      <c r="Y37" s="40"/>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19">
        <v>55777.35</v>
      </c>
    </row>
    <row r="38" spans="1:60" ht="38.25">
      <c r="A38" s="10" t="s">
        <v>370</v>
      </c>
      <c r="B38" s="11" t="s">
        <v>322</v>
      </c>
      <c r="C38" s="57" t="s">
        <v>674</v>
      </c>
      <c r="D38" s="5" t="s">
        <v>331</v>
      </c>
      <c r="E38" s="17" t="s">
        <v>332</v>
      </c>
      <c r="I38" s="25">
        <v>80000000</v>
      </c>
      <c r="J38" s="23">
        <v>41316.55</v>
      </c>
      <c r="K38" s="23"/>
      <c r="L38" s="23"/>
      <c r="M38" s="23"/>
      <c r="N38" s="23"/>
      <c r="O38" s="40"/>
      <c r="P38" s="25"/>
      <c r="Q38" s="23"/>
      <c r="R38" s="23"/>
      <c r="S38" s="23"/>
      <c r="T38" s="40"/>
      <c r="U38" s="23"/>
      <c r="V38" s="40"/>
      <c r="W38" s="23"/>
      <c r="X38" s="40"/>
      <c r="Y38" s="40"/>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19">
        <v>41316.55</v>
      </c>
    </row>
    <row r="39" spans="1:60" ht="38.25">
      <c r="A39" s="10" t="s">
        <v>371</v>
      </c>
      <c r="B39" s="11" t="s">
        <v>322</v>
      </c>
      <c r="C39" s="57" t="s">
        <v>675</v>
      </c>
      <c r="D39" s="5" t="s">
        <v>331</v>
      </c>
      <c r="E39" s="17" t="s">
        <v>332</v>
      </c>
      <c r="I39" s="25">
        <v>240000000</v>
      </c>
      <c r="J39" s="23">
        <v>123949.66</v>
      </c>
      <c r="K39" s="23"/>
      <c r="L39" s="23"/>
      <c r="M39" s="23"/>
      <c r="N39" s="23"/>
      <c r="O39" s="40"/>
      <c r="P39" s="25"/>
      <c r="Q39" s="23"/>
      <c r="R39" s="23"/>
      <c r="S39" s="23"/>
      <c r="T39" s="40"/>
      <c r="U39" s="23"/>
      <c r="V39" s="40"/>
      <c r="W39" s="23"/>
      <c r="X39" s="40"/>
      <c r="Y39" s="40"/>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19">
        <v>123949.66</v>
      </c>
    </row>
    <row r="40" spans="1:60" ht="38.25">
      <c r="A40" s="10" t="s">
        <v>372</v>
      </c>
      <c r="B40" s="11" t="s">
        <v>322</v>
      </c>
      <c r="C40" s="57" t="s">
        <v>676</v>
      </c>
      <c r="D40" s="5" t="s">
        <v>331</v>
      </c>
      <c r="E40" s="17" t="s">
        <v>332</v>
      </c>
      <c r="I40" s="25">
        <v>170000000</v>
      </c>
      <c r="J40" s="23">
        <v>87797.67</v>
      </c>
      <c r="K40" s="23"/>
      <c r="L40" s="23"/>
      <c r="M40" s="23"/>
      <c r="N40" s="23"/>
      <c r="O40" s="40"/>
      <c r="P40" s="25"/>
      <c r="Q40" s="23"/>
      <c r="R40" s="23"/>
      <c r="S40" s="23"/>
      <c r="T40" s="40"/>
      <c r="U40" s="23"/>
      <c r="V40" s="40"/>
      <c r="W40" s="23"/>
      <c r="X40" s="40"/>
      <c r="Y40" s="40"/>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19">
        <v>87797.67</v>
      </c>
    </row>
    <row r="41" spans="1:60" ht="38.25">
      <c r="A41" s="10" t="s">
        <v>373</v>
      </c>
      <c r="B41" s="11" t="s">
        <v>322</v>
      </c>
      <c r="C41" s="57" t="s">
        <v>677</v>
      </c>
      <c r="D41" s="5" t="s">
        <v>331</v>
      </c>
      <c r="E41" s="17" t="s">
        <v>332</v>
      </c>
      <c r="I41" s="25">
        <v>140000000</v>
      </c>
      <c r="J41" s="23">
        <v>72303.97</v>
      </c>
      <c r="K41" s="23"/>
      <c r="L41" s="23"/>
      <c r="M41" s="23"/>
      <c r="N41" s="23"/>
      <c r="O41" s="40"/>
      <c r="P41" s="25"/>
      <c r="Q41" s="23"/>
      <c r="R41" s="23"/>
      <c r="S41" s="23"/>
      <c r="T41" s="40"/>
      <c r="U41" s="23"/>
      <c r="V41" s="40"/>
      <c r="W41" s="23"/>
      <c r="X41" s="40"/>
      <c r="Y41" s="40"/>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19">
        <v>72303.97</v>
      </c>
    </row>
    <row r="42" spans="1:60" ht="38.25">
      <c r="A42" s="10" t="s">
        <v>374</v>
      </c>
      <c r="B42" s="11" t="s">
        <v>322</v>
      </c>
      <c r="C42" s="57" t="s">
        <v>678</v>
      </c>
      <c r="D42" s="5" t="s">
        <v>331</v>
      </c>
      <c r="E42" s="17" t="s">
        <v>332</v>
      </c>
      <c r="I42" s="25">
        <v>70000000</v>
      </c>
      <c r="J42" s="23">
        <v>36151.98</v>
      </c>
      <c r="K42" s="23"/>
      <c r="L42" s="23"/>
      <c r="M42" s="23"/>
      <c r="N42" s="23"/>
      <c r="O42" s="40"/>
      <c r="P42" s="25"/>
      <c r="Q42" s="23"/>
      <c r="R42" s="23"/>
      <c r="S42" s="23"/>
      <c r="T42" s="40"/>
      <c r="U42" s="23"/>
      <c r="V42" s="40"/>
      <c r="W42" s="23"/>
      <c r="X42" s="40"/>
      <c r="Y42" s="40"/>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9">
        <v>36151.98</v>
      </c>
    </row>
    <row r="43" spans="1:60" ht="38.25">
      <c r="A43" s="10" t="s">
        <v>375</v>
      </c>
      <c r="B43" s="11" t="s">
        <v>322</v>
      </c>
      <c r="C43" s="57" t="s">
        <v>679</v>
      </c>
      <c r="D43" s="5" t="s">
        <v>331</v>
      </c>
      <c r="E43" s="17" t="s">
        <v>332</v>
      </c>
      <c r="I43" s="25">
        <v>330000000</v>
      </c>
      <c r="J43" s="23">
        <v>170430.78</v>
      </c>
      <c r="K43" s="23"/>
      <c r="L43" s="23"/>
      <c r="M43" s="23"/>
      <c r="N43" s="23"/>
      <c r="O43" s="40"/>
      <c r="P43" s="25"/>
      <c r="Q43" s="23"/>
      <c r="R43" s="23"/>
      <c r="S43" s="23"/>
      <c r="T43" s="40"/>
      <c r="U43" s="23"/>
      <c r="V43" s="40"/>
      <c r="W43" s="23"/>
      <c r="X43" s="40"/>
      <c r="Y43" s="40"/>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9">
        <v>170430.78</v>
      </c>
    </row>
    <row r="44" spans="1:60" ht="38.25">
      <c r="A44" s="10" t="s">
        <v>376</v>
      </c>
      <c r="B44" s="11" t="s">
        <v>322</v>
      </c>
      <c r="C44" s="57" t="s">
        <v>680</v>
      </c>
      <c r="D44" s="5" t="s">
        <v>331</v>
      </c>
      <c r="E44" s="17" t="s">
        <v>332</v>
      </c>
      <c r="I44" s="25">
        <v>330000000</v>
      </c>
      <c r="J44" s="23">
        <v>170430.78</v>
      </c>
      <c r="K44" s="23"/>
      <c r="L44" s="23"/>
      <c r="M44" s="23"/>
      <c r="N44" s="23"/>
      <c r="O44" s="40"/>
      <c r="P44" s="25"/>
      <c r="Q44" s="23"/>
      <c r="R44" s="23"/>
      <c r="S44" s="23"/>
      <c r="T44" s="40"/>
      <c r="U44" s="23"/>
      <c r="V44" s="40"/>
      <c r="W44" s="23"/>
      <c r="X44" s="40"/>
      <c r="Y44" s="40"/>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9">
        <v>170430.78</v>
      </c>
    </row>
    <row r="45" spans="1:60" ht="38.25">
      <c r="A45" s="10" t="s">
        <v>377</v>
      </c>
      <c r="B45" s="11" t="s">
        <v>322</v>
      </c>
      <c r="C45" s="57" t="s">
        <v>681</v>
      </c>
      <c r="D45" s="5" t="s">
        <v>331</v>
      </c>
      <c r="E45" s="17" t="s">
        <v>332</v>
      </c>
      <c r="I45" s="25">
        <v>90000000</v>
      </c>
      <c r="J45" s="23">
        <v>46481.12</v>
      </c>
      <c r="K45" s="23"/>
      <c r="L45" s="23"/>
      <c r="M45" s="23"/>
      <c r="N45" s="23"/>
      <c r="O45" s="40"/>
      <c r="P45" s="25"/>
      <c r="Q45" s="23"/>
      <c r="R45" s="23"/>
      <c r="S45" s="23"/>
      <c r="T45" s="40"/>
      <c r="U45" s="23"/>
      <c r="V45" s="40"/>
      <c r="W45" s="23"/>
      <c r="X45" s="40"/>
      <c r="Y45" s="40"/>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9">
        <v>46481.12</v>
      </c>
    </row>
    <row r="46" spans="1:60" ht="38.25">
      <c r="A46" s="10" t="s">
        <v>378</v>
      </c>
      <c r="B46" s="11" t="s">
        <v>322</v>
      </c>
      <c r="C46" s="57" t="s">
        <v>682</v>
      </c>
      <c r="D46" s="5" t="s">
        <v>331</v>
      </c>
      <c r="E46" s="17" t="s">
        <v>332</v>
      </c>
      <c r="I46" s="25">
        <v>50000000</v>
      </c>
      <c r="J46" s="23">
        <v>25822.84</v>
      </c>
      <c r="K46" s="23"/>
      <c r="L46" s="23"/>
      <c r="M46" s="23"/>
      <c r="N46" s="23"/>
      <c r="O46" s="40"/>
      <c r="P46" s="25"/>
      <c r="Q46" s="23"/>
      <c r="R46" s="23"/>
      <c r="S46" s="23"/>
      <c r="T46" s="40"/>
      <c r="U46" s="23"/>
      <c r="V46" s="40"/>
      <c r="W46" s="23"/>
      <c r="X46" s="40"/>
      <c r="Y46" s="40"/>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9">
        <v>25822.84</v>
      </c>
    </row>
    <row r="47" spans="1:60" ht="51">
      <c r="A47" s="10" t="s">
        <v>379</v>
      </c>
      <c r="B47" s="11" t="s">
        <v>322</v>
      </c>
      <c r="C47" s="57" t="s">
        <v>683</v>
      </c>
      <c r="D47" s="5" t="s">
        <v>380</v>
      </c>
      <c r="E47" s="17" t="s">
        <v>381</v>
      </c>
      <c r="I47" s="25">
        <v>100000000</v>
      </c>
      <c r="J47" s="23">
        <v>51645.69</v>
      </c>
      <c r="K47" s="23"/>
      <c r="L47" s="23"/>
      <c r="M47" s="23"/>
      <c r="N47" s="23"/>
      <c r="O47" s="40"/>
      <c r="P47" s="25"/>
      <c r="Q47" s="23"/>
      <c r="R47" s="23"/>
      <c r="S47" s="23"/>
      <c r="T47" s="40"/>
      <c r="U47" s="23"/>
      <c r="V47" s="40"/>
      <c r="W47" s="23"/>
      <c r="X47" s="40"/>
      <c r="Y47" s="40"/>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9">
        <v>51645.69</v>
      </c>
    </row>
    <row r="48" spans="1:60" ht="51">
      <c r="A48" s="10" t="s">
        <v>382</v>
      </c>
      <c r="B48" s="11" t="s">
        <v>322</v>
      </c>
      <c r="C48" s="57" t="s">
        <v>684</v>
      </c>
      <c r="D48" s="5" t="s">
        <v>380</v>
      </c>
      <c r="E48" s="17" t="s">
        <v>381</v>
      </c>
      <c r="I48" s="25">
        <v>480000000</v>
      </c>
      <c r="J48" s="23">
        <v>247899.31</v>
      </c>
      <c r="K48" s="23"/>
      <c r="L48" s="23"/>
      <c r="M48" s="23"/>
      <c r="N48" s="23"/>
      <c r="O48" s="40"/>
      <c r="P48" s="25"/>
      <c r="Q48" s="23"/>
      <c r="R48" s="23"/>
      <c r="S48" s="23"/>
      <c r="T48" s="40"/>
      <c r="U48" s="23"/>
      <c r="V48" s="40"/>
      <c r="W48" s="23"/>
      <c r="X48" s="40"/>
      <c r="Y48" s="40"/>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9">
        <v>247899.31</v>
      </c>
    </row>
    <row r="49" spans="1:60" ht="51">
      <c r="A49" s="10" t="s">
        <v>383</v>
      </c>
      <c r="B49" s="11" t="s">
        <v>322</v>
      </c>
      <c r="C49" s="57" t="s">
        <v>685</v>
      </c>
      <c r="D49" s="5" t="s">
        <v>380</v>
      </c>
      <c r="E49" s="17" t="s">
        <v>381</v>
      </c>
      <c r="I49" s="25">
        <v>300000000</v>
      </c>
      <c r="J49" s="23">
        <v>154937.07</v>
      </c>
      <c r="K49" s="23"/>
      <c r="L49" s="23"/>
      <c r="M49" s="23"/>
      <c r="N49" s="23"/>
      <c r="O49" s="40"/>
      <c r="P49" s="25"/>
      <c r="Q49" s="23"/>
      <c r="R49" s="23"/>
      <c r="S49" s="23"/>
      <c r="T49" s="40"/>
      <c r="U49" s="23"/>
      <c r="V49" s="40"/>
      <c r="W49" s="23"/>
      <c r="X49" s="40"/>
      <c r="Y49" s="40"/>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9">
        <v>154937.07</v>
      </c>
    </row>
    <row r="50" spans="1:60" ht="51">
      <c r="A50" s="10" t="s">
        <v>384</v>
      </c>
      <c r="B50" s="11" t="s">
        <v>322</v>
      </c>
      <c r="C50" s="57" t="s">
        <v>686</v>
      </c>
      <c r="D50" s="5" t="s">
        <v>380</v>
      </c>
      <c r="E50" s="17" t="s">
        <v>381</v>
      </c>
      <c r="I50" s="25">
        <v>120000000</v>
      </c>
      <c r="J50" s="23">
        <v>61974.83</v>
      </c>
      <c r="K50" s="23"/>
      <c r="L50" s="23"/>
      <c r="M50" s="23"/>
      <c r="N50" s="23"/>
      <c r="O50" s="40"/>
      <c r="P50" s="25"/>
      <c r="Q50" s="23"/>
      <c r="R50" s="23"/>
      <c r="S50" s="23"/>
      <c r="T50" s="40"/>
      <c r="U50" s="23"/>
      <c r="V50" s="40"/>
      <c r="W50" s="23"/>
      <c r="X50" s="40"/>
      <c r="Y50" s="40"/>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9">
        <v>61974.83</v>
      </c>
    </row>
    <row r="51" spans="1:60" ht="63.75">
      <c r="A51" s="10" t="s">
        <v>385</v>
      </c>
      <c r="B51" s="11" t="s">
        <v>322</v>
      </c>
      <c r="C51" s="57" t="s">
        <v>687</v>
      </c>
      <c r="D51" s="5" t="s">
        <v>386</v>
      </c>
      <c r="E51" s="17" t="s">
        <v>387</v>
      </c>
      <c r="I51" s="25">
        <v>500000000</v>
      </c>
      <c r="J51" s="23">
        <v>258228.45</v>
      </c>
      <c r="K51" s="23"/>
      <c r="L51" s="23"/>
      <c r="M51" s="23"/>
      <c r="N51" s="23"/>
      <c r="O51" s="40"/>
      <c r="P51" s="25"/>
      <c r="Q51" s="23"/>
      <c r="R51" s="23"/>
      <c r="S51" s="23"/>
      <c r="T51" s="40"/>
      <c r="U51" s="23"/>
      <c r="V51" s="40"/>
      <c r="W51" s="23"/>
      <c r="X51" s="40"/>
      <c r="Y51" s="40"/>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19">
        <v>258228.45</v>
      </c>
    </row>
    <row r="52" spans="1:60" ht="63.75">
      <c r="A52" s="10" t="s">
        <v>388</v>
      </c>
      <c r="B52" s="11" t="s">
        <v>322</v>
      </c>
      <c r="C52" s="57" t="s">
        <v>688</v>
      </c>
      <c r="D52" s="5" t="s">
        <v>389</v>
      </c>
      <c r="E52" s="17" t="s">
        <v>387</v>
      </c>
      <c r="I52" s="25">
        <v>500000000</v>
      </c>
      <c r="J52" s="23">
        <v>258228.45</v>
      </c>
      <c r="K52" s="23"/>
      <c r="L52" s="23"/>
      <c r="M52" s="23"/>
      <c r="N52" s="23"/>
      <c r="O52" s="40"/>
      <c r="P52" s="25"/>
      <c r="Q52" s="23"/>
      <c r="R52" s="23"/>
      <c r="S52" s="23"/>
      <c r="T52" s="40"/>
      <c r="U52" s="23"/>
      <c r="V52" s="40"/>
      <c r="W52" s="23"/>
      <c r="X52" s="40"/>
      <c r="Y52" s="40"/>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19">
        <v>258228.45</v>
      </c>
    </row>
    <row r="53" spans="1:60" ht="63.75">
      <c r="A53" s="10" t="s">
        <v>390</v>
      </c>
      <c r="B53" s="11" t="s">
        <v>322</v>
      </c>
      <c r="C53" s="57" t="s">
        <v>689</v>
      </c>
      <c r="D53" s="5" t="s">
        <v>380</v>
      </c>
      <c r="E53" s="17" t="s">
        <v>387</v>
      </c>
      <c r="I53" s="25">
        <v>500000000</v>
      </c>
      <c r="J53" s="23">
        <v>258228.45</v>
      </c>
      <c r="K53" s="23"/>
      <c r="L53" s="23"/>
      <c r="M53" s="23"/>
      <c r="N53" s="23"/>
      <c r="O53" s="40"/>
      <c r="P53" s="25"/>
      <c r="Q53" s="23"/>
      <c r="R53" s="23"/>
      <c r="S53" s="23"/>
      <c r="T53" s="40"/>
      <c r="U53" s="23"/>
      <c r="V53" s="40"/>
      <c r="W53" s="23"/>
      <c r="X53" s="40"/>
      <c r="Y53" s="40"/>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19">
        <v>258228.45</v>
      </c>
    </row>
    <row r="54" spans="1:60" ht="63.75">
      <c r="A54" s="10" t="s">
        <v>391</v>
      </c>
      <c r="B54" s="11" t="s">
        <v>322</v>
      </c>
      <c r="C54" s="57" t="s">
        <v>690</v>
      </c>
      <c r="D54" s="5" t="s">
        <v>389</v>
      </c>
      <c r="E54" s="17" t="s">
        <v>392</v>
      </c>
      <c r="I54" s="25">
        <v>300000000</v>
      </c>
      <c r="J54" s="23">
        <v>154937.07</v>
      </c>
      <c r="K54" s="23"/>
      <c r="L54" s="23"/>
      <c r="M54" s="23"/>
      <c r="N54" s="23"/>
      <c r="O54" s="40"/>
      <c r="P54" s="25"/>
      <c r="Q54" s="23"/>
      <c r="R54" s="23"/>
      <c r="S54" s="23"/>
      <c r="T54" s="40"/>
      <c r="U54" s="23"/>
      <c r="V54" s="40"/>
      <c r="W54" s="23"/>
      <c r="X54" s="40"/>
      <c r="Y54" s="40"/>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19">
        <v>154937.07</v>
      </c>
    </row>
    <row r="55" spans="1:60" ht="63.75">
      <c r="A55" s="10" t="s">
        <v>393</v>
      </c>
      <c r="B55" s="11" t="s">
        <v>322</v>
      </c>
      <c r="C55" s="57" t="s">
        <v>691</v>
      </c>
      <c r="D55" s="5" t="s">
        <v>389</v>
      </c>
      <c r="E55" s="17" t="s">
        <v>392</v>
      </c>
      <c r="I55" s="25">
        <v>350000000</v>
      </c>
      <c r="J55" s="23">
        <v>180759.91</v>
      </c>
      <c r="K55" s="23"/>
      <c r="L55" s="23"/>
      <c r="M55" s="23"/>
      <c r="N55" s="23"/>
      <c r="O55" s="40"/>
      <c r="P55" s="25"/>
      <c r="Q55" s="23"/>
      <c r="R55" s="23"/>
      <c r="S55" s="23"/>
      <c r="T55" s="40"/>
      <c r="U55" s="23"/>
      <c r="V55" s="40"/>
      <c r="W55" s="23"/>
      <c r="X55" s="40"/>
      <c r="Y55" s="40"/>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19">
        <v>180759.91</v>
      </c>
    </row>
    <row r="56" spans="1:60" ht="63.75">
      <c r="A56" s="10" t="s">
        <v>394</v>
      </c>
      <c r="B56" s="11" t="s">
        <v>322</v>
      </c>
      <c r="C56" s="57" t="s">
        <v>692</v>
      </c>
      <c r="D56" s="5" t="s">
        <v>389</v>
      </c>
      <c r="E56" s="17" t="s">
        <v>392</v>
      </c>
      <c r="I56" s="25">
        <v>200000000</v>
      </c>
      <c r="J56" s="23">
        <v>103291.38</v>
      </c>
      <c r="K56" s="23"/>
      <c r="L56" s="23"/>
      <c r="M56" s="23"/>
      <c r="N56" s="23"/>
      <c r="O56" s="40"/>
      <c r="P56" s="25"/>
      <c r="Q56" s="23"/>
      <c r="R56" s="23"/>
      <c r="S56" s="23"/>
      <c r="T56" s="40"/>
      <c r="U56" s="23"/>
      <c r="V56" s="40"/>
      <c r="W56" s="23"/>
      <c r="X56" s="40"/>
      <c r="Y56" s="40"/>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19">
        <v>103291.38</v>
      </c>
    </row>
    <row r="57" spans="1:60" ht="63.75">
      <c r="A57" s="10" t="s">
        <v>395</v>
      </c>
      <c r="B57" s="11" t="s">
        <v>322</v>
      </c>
      <c r="C57" s="57" t="s">
        <v>693</v>
      </c>
      <c r="D57" s="5" t="s">
        <v>389</v>
      </c>
      <c r="E57" s="17" t="s">
        <v>392</v>
      </c>
      <c r="I57" s="25">
        <v>250000000</v>
      </c>
      <c r="J57" s="23">
        <v>129114.22</v>
      </c>
      <c r="K57" s="23"/>
      <c r="L57" s="23"/>
      <c r="M57" s="23"/>
      <c r="N57" s="23"/>
      <c r="O57" s="40"/>
      <c r="P57" s="25"/>
      <c r="Q57" s="23"/>
      <c r="R57" s="23"/>
      <c r="S57" s="23"/>
      <c r="T57" s="40"/>
      <c r="U57" s="23"/>
      <c r="V57" s="40"/>
      <c r="W57" s="23"/>
      <c r="X57" s="40"/>
      <c r="Y57" s="40"/>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19">
        <v>129114.22</v>
      </c>
    </row>
    <row r="58" spans="1:60" ht="63.75">
      <c r="A58" s="10" t="s">
        <v>396</v>
      </c>
      <c r="B58" s="11" t="s">
        <v>322</v>
      </c>
      <c r="C58" s="57" t="s">
        <v>694</v>
      </c>
      <c r="D58" s="5" t="s">
        <v>389</v>
      </c>
      <c r="E58" s="17" t="s">
        <v>392</v>
      </c>
      <c r="I58" s="25">
        <v>200000000</v>
      </c>
      <c r="J58" s="23">
        <v>103291.38</v>
      </c>
      <c r="K58" s="23"/>
      <c r="L58" s="23"/>
      <c r="M58" s="23"/>
      <c r="N58" s="23"/>
      <c r="O58" s="40"/>
      <c r="P58" s="25"/>
      <c r="Q58" s="23"/>
      <c r="R58" s="23"/>
      <c r="S58" s="23"/>
      <c r="T58" s="40"/>
      <c r="U58" s="23"/>
      <c r="V58" s="40"/>
      <c r="W58" s="23"/>
      <c r="X58" s="40"/>
      <c r="Y58" s="40"/>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19">
        <v>103291.38</v>
      </c>
    </row>
    <row r="59" spans="1:60" ht="63.75">
      <c r="A59" s="10" t="s">
        <v>397</v>
      </c>
      <c r="B59" s="11" t="s">
        <v>322</v>
      </c>
      <c r="C59" s="57" t="s">
        <v>695</v>
      </c>
      <c r="D59" s="5" t="s">
        <v>389</v>
      </c>
      <c r="E59" s="17" t="s">
        <v>392</v>
      </c>
      <c r="I59" s="25">
        <v>100000000</v>
      </c>
      <c r="J59" s="23">
        <v>51645.69</v>
      </c>
      <c r="K59" s="23"/>
      <c r="L59" s="23"/>
      <c r="M59" s="23"/>
      <c r="N59" s="23"/>
      <c r="O59" s="40"/>
      <c r="P59" s="25"/>
      <c r="Q59" s="23"/>
      <c r="R59" s="23"/>
      <c r="S59" s="23"/>
      <c r="T59" s="40"/>
      <c r="U59" s="23"/>
      <c r="V59" s="40"/>
      <c r="W59" s="23"/>
      <c r="X59" s="40"/>
      <c r="Y59" s="40"/>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19">
        <v>51645.69</v>
      </c>
    </row>
    <row r="60" spans="1:60" ht="51">
      <c r="A60" s="10" t="s">
        <v>208</v>
      </c>
      <c r="B60" s="11" t="s">
        <v>322</v>
      </c>
      <c r="C60" s="57" t="s">
        <v>209</v>
      </c>
      <c r="D60" s="5" t="s">
        <v>423</v>
      </c>
      <c r="E60" s="17" t="s">
        <v>804</v>
      </c>
      <c r="I60" s="25"/>
      <c r="J60" s="23"/>
      <c r="K60" s="23"/>
      <c r="L60" s="23"/>
      <c r="M60" s="23"/>
      <c r="N60" s="23"/>
      <c r="O60" s="40"/>
      <c r="P60" s="25"/>
      <c r="Q60" s="23"/>
      <c r="R60" s="23"/>
      <c r="S60" s="23"/>
      <c r="T60" s="40"/>
      <c r="U60" s="23"/>
      <c r="V60" s="40"/>
      <c r="W60" s="23"/>
      <c r="X60" s="40"/>
      <c r="Y60" s="40"/>
      <c r="Z60" s="23"/>
      <c r="AA60" s="23"/>
      <c r="AB60" s="23"/>
      <c r="AC60" s="23"/>
      <c r="AD60" s="23"/>
      <c r="AE60" s="23"/>
      <c r="AF60" s="23"/>
      <c r="AG60" s="23"/>
      <c r="AH60" s="23"/>
      <c r="AI60" s="23"/>
      <c r="AJ60" s="23">
        <v>800000</v>
      </c>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19">
        <v>800000</v>
      </c>
    </row>
    <row r="61" spans="1:60" ht="63.75">
      <c r="A61" s="10" t="s">
        <v>398</v>
      </c>
      <c r="B61" s="11" t="s">
        <v>322</v>
      </c>
      <c r="C61" s="57" t="s">
        <v>696</v>
      </c>
      <c r="D61" s="5" t="s">
        <v>389</v>
      </c>
      <c r="E61" s="17" t="s">
        <v>392</v>
      </c>
      <c r="I61" s="25">
        <v>100000000</v>
      </c>
      <c r="J61" s="23">
        <v>51645.69</v>
      </c>
      <c r="K61" s="23"/>
      <c r="L61" s="23"/>
      <c r="M61" s="23"/>
      <c r="N61" s="23"/>
      <c r="O61" s="40"/>
      <c r="P61" s="25"/>
      <c r="Q61" s="23"/>
      <c r="R61" s="23"/>
      <c r="S61" s="23"/>
      <c r="T61" s="40"/>
      <c r="U61" s="23"/>
      <c r="V61" s="40"/>
      <c r="W61" s="23"/>
      <c r="X61" s="40"/>
      <c r="Y61" s="40"/>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19">
        <v>51645.69</v>
      </c>
    </row>
    <row r="62" spans="1:60" ht="63.75">
      <c r="A62" s="10" t="s">
        <v>399</v>
      </c>
      <c r="B62" s="11" t="s">
        <v>322</v>
      </c>
      <c r="C62" s="57" t="s">
        <v>697</v>
      </c>
      <c r="D62" s="5" t="s">
        <v>323</v>
      </c>
      <c r="E62" s="17" t="s">
        <v>400</v>
      </c>
      <c r="I62" s="25">
        <v>500000000</v>
      </c>
      <c r="J62" s="23">
        <v>258228.45</v>
      </c>
      <c r="K62" s="23"/>
      <c r="L62" s="23"/>
      <c r="M62" s="23"/>
      <c r="N62" s="23"/>
      <c r="O62" s="40"/>
      <c r="P62" s="25"/>
      <c r="Q62" s="23"/>
      <c r="R62" s="23"/>
      <c r="S62" s="23"/>
      <c r="T62" s="40"/>
      <c r="U62" s="23"/>
      <c r="V62" s="40"/>
      <c r="W62" s="23"/>
      <c r="X62" s="40"/>
      <c r="Y62" s="40"/>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19">
        <v>258228.45</v>
      </c>
    </row>
    <row r="63" spans="1:60" ht="51">
      <c r="A63" s="10" t="s">
        <v>401</v>
      </c>
      <c r="B63" s="11" t="s">
        <v>322</v>
      </c>
      <c r="C63" s="57" t="s">
        <v>698</v>
      </c>
      <c r="D63" s="5" t="s">
        <v>341</v>
      </c>
      <c r="E63" s="17" t="s">
        <v>342</v>
      </c>
      <c r="I63" s="25"/>
      <c r="J63" s="25"/>
      <c r="K63" s="25">
        <v>31000000</v>
      </c>
      <c r="L63" s="23">
        <v>16010.16</v>
      </c>
      <c r="M63" s="23"/>
      <c r="N63" s="23"/>
      <c r="O63" s="40"/>
      <c r="P63" s="25"/>
      <c r="Q63" s="23"/>
      <c r="R63" s="23"/>
      <c r="S63" s="23"/>
      <c r="T63" s="40"/>
      <c r="U63" s="23"/>
      <c r="V63" s="40"/>
      <c r="W63" s="23"/>
      <c r="X63" s="40"/>
      <c r="Y63" s="40"/>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19">
        <v>16010.16</v>
      </c>
    </row>
    <row r="64" spans="1:60" ht="51">
      <c r="A64" s="10" t="s">
        <v>402</v>
      </c>
      <c r="B64" s="11" t="s">
        <v>322</v>
      </c>
      <c r="C64" s="57" t="s">
        <v>699</v>
      </c>
      <c r="D64" s="5" t="s">
        <v>341</v>
      </c>
      <c r="E64" s="17" t="s">
        <v>342</v>
      </c>
      <c r="J64" s="23"/>
      <c r="K64" s="25">
        <v>58000000</v>
      </c>
      <c r="L64" s="23">
        <v>29954.5</v>
      </c>
      <c r="M64" s="23"/>
      <c r="N64" s="23"/>
      <c r="O64" s="40"/>
      <c r="P64" s="25"/>
      <c r="Q64" s="23"/>
      <c r="R64" s="23"/>
      <c r="S64" s="23"/>
      <c r="T64" s="40"/>
      <c r="U64" s="23"/>
      <c r="V64" s="40"/>
      <c r="W64" s="23"/>
      <c r="X64" s="40"/>
      <c r="Y64" s="40"/>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19">
        <v>29954.5</v>
      </c>
    </row>
    <row r="65" spans="1:60" ht="63.75">
      <c r="A65" s="10" t="s">
        <v>403</v>
      </c>
      <c r="B65" s="11" t="s">
        <v>322</v>
      </c>
      <c r="C65" s="57" t="s">
        <v>700</v>
      </c>
      <c r="D65" s="5" t="s">
        <v>341</v>
      </c>
      <c r="E65" s="17" t="s">
        <v>360</v>
      </c>
      <c r="J65" s="23"/>
      <c r="K65" s="25">
        <v>110000000</v>
      </c>
      <c r="L65" s="23">
        <v>56810.26</v>
      </c>
      <c r="M65" s="23"/>
      <c r="N65" s="23"/>
      <c r="O65" s="40"/>
      <c r="P65" s="25"/>
      <c r="Q65" s="23"/>
      <c r="R65" s="23"/>
      <c r="S65" s="23"/>
      <c r="T65" s="40"/>
      <c r="U65" s="23"/>
      <c r="V65" s="40"/>
      <c r="W65" s="23"/>
      <c r="X65" s="40"/>
      <c r="Y65" s="40"/>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19">
        <v>56810.26</v>
      </c>
    </row>
    <row r="66" spans="1:60" ht="38.25">
      <c r="A66" s="10" t="s">
        <v>404</v>
      </c>
      <c r="B66" s="11" t="s">
        <v>322</v>
      </c>
      <c r="C66" s="57" t="s">
        <v>701</v>
      </c>
      <c r="D66" s="5" t="s">
        <v>331</v>
      </c>
      <c r="E66" s="17" t="s">
        <v>332</v>
      </c>
      <c r="J66" s="23"/>
      <c r="K66" s="25">
        <v>90000000</v>
      </c>
      <c r="L66" s="23">
        <v>46481.12</v>
      </c>
      <c r="M66" s="23"/>
      <c r="N66" s="23"/>
      <c r="O66" s="40"/>
      <c r="P66" s="25"/>
      <c r="Q66" s="23"/>
      <c r="R66" s="23"/>
      <c r="S66" s="23"/>
      <c r="T66" s="40"/>
      <c r="U66" s="23"/>
      <c r="V66" s="40"/>
      <c r="W66" s="23"/>
      <c r="X66" s="40"/>
      <c r="Y66" s="40"/>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19">
        <v>46481.12</v>
      </c>
    </row>
    <row r="67" spans="1:60" ht="38.25">
      <c r="A67" s="10" t="s">
        <v>405</v>
      </c>
      <c r="B67" s="11" t="s">
        <v>322</v>
      </c>
      <c r="C67" s="57" t="s">
        <v>702</v>
      </c>
      <c r="D67" s="5" t="s">
        <v>331</v>
      </c>
      <c r="E67" s="17" t="s">
        <v>332</v>
      </c>
      <c r="J67" s="23"/>
      <c r="K67" s="25">
        <v>36000000</v>
      </c>
      <c r="L67" s="23">
        <v>18592.45</v>
      </c>
      <c r="M67" s="23"/>
      <c r="N67" s="23"/>
      <c r="O67" s="40"/>
      <c r="P67" s="25"/>
      <c r="Q67" s="23"/>
      <c r="R67" s="23"/>
      <c r="S67" s="23"/>
      <c r="T67" s="40"/>
      <c r="U67" s="23"/>
      <c r="V67" s="40"/>
      <c r="W67" s="23"/>
      <c r="X67" s="40"/>
      <c r="Y67" s="40"/>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19">
        <v>18592.45</v>
      </c>
    </row>
    <row r="68" spans="1:60" ht="38.25">
      <c r="A68" s="10" t="s">
        <v>406</v>
      </c>
      <c r="B68" s="11" t="s">
        <v>322</v>
      </c>
      <c r="C68" s="57" t="s">
        <v>703</v>
      </c>
      <c r="D68" s="5" t="s">
        <v>331</v>
      </c>
      <c r="E68" s="17" t="s">
        <v>332</v>
      </c>
      <c r="J68" s="23"/>
      <c r="K68" s="25">
        <v>58000000</v>
      </c>
      <c r="L68" s="23">
        <v>29954.5</v>
      </c>
      <c r="M68" s="23"/>
      <c r="N68" s="23"/>
      <c r="O68" s="40"/>
      <c r="P68" s="25"/>
      <c r="Q68" s="23"/>
      <c r="R68" s="23"/>
      <c r="S68" s="23"/>
      <c r="T68" s="40"/>
      <c r="U68" s="23"/>
      <c r="V68" s="40"/>
      <c r="W68" s="23"/>
      <c r="X68" s="40"/>
      <c r="Y68" s="40"/>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19">
        <v>29954.5</v>
      </c>
    </row>
    <row r="69" spans="1:60" ht="51">
      <c r="A69" s="10" t="s">
        <v>407</v>
      </c>
      <c r="B69" s="11" t="s">
        <v>322</v>
      </c>
      <c r="C69" s="57" t="s">
        <v>704</v>
      </c>
      <c r="D69" s="5" t="s">
        <v>380</v>
      </c>
      <c r="E69" s="17" t="s">
        <v>381</v>
      </c>
      <c r="J69" s="23"/>
      <c r="K69" s="25">
        <v>90000000</v>
      </c>
      <c r="L69" s="23">
        <v>46481.12</v>
      </c>
      <c r="M69" s="23"/>
      <c r="N69" s="23"/>
      <c r="O69" s="40"/>
      <c r="P69" s="25"/>
      <c r="Q69" s="23"/>
      <c r="R69" s="23"/>
      <c r="S69" s="23"/>
      <c r="T69" s="40"/>
      <c r="U69" s="23"/>
      <c r="V69" s="40"/>
      <c r="W69" s="23"/>
      <c r="X69" s="40"/>
      <c r="Y69" s="40"/>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19">
        <v>46481.12</v>
      </c>
    </row>
    <row r="70" spans="1:60" ht="63.75" hidden="1" outlineLevel="1">
      <c r="A70" s="26" t="s">
        <v>408</v>
      </c>
      <c r="B70" s="27" t="s">
        <v>322</v>
      </c>
      <c r="C70" s="59" t="s">
        <v>705</v>
      </c>
      <c r="D70" s="28" t="s">
        <v>380</v>
      </c>
      <c r="E70" s="29" t="s">
        <v>387</v>
      </c>
      <c r="F70" s="30"/>
      <c r="G70" s="31"/>
      <c r="H70" s="31"/>
      <c r="I70" s="31"/>
      <c r="J70" s="33"/>
      <c r="K70" s="32">
        <v>90000000</v>
      </c>
      <c r="L70" s="33">
        <v>46481.12</v>
      </c>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43">
        <v>0</v>
      </c>
    </row>
    <row r="71" spans="1:60" ht="76.5" collapsed="1">
      <c r="A71" s="10" t="s">
        <v>408</v>
      </c>
      <c r="B71" s="11" t="s">
        <v>322</v>
      </c>
      <c r="C71" s="80" t="s">
        <v>706</v>
      </c>
      <c r="D71" s="5" t="s">
        <v>380</v>
      </c>
      <c r="E71" s="17" t="s">
        <v>387</v>
      </c>
      <c r="J71" s="23"/>
      <c r="K71" s="8"/>
      <c r="L71" s="8"/>
      <c r="M71" s="8"/>
      <c r="O71" s="40"/>
      <c r="P71" s="25"/>
      <c r="Q71" s="23"/>
      <c r="R71" s="23"/>
      <c r="S71" s="23"/>
      <c r="T71" s="40"/>
      <c r="U71" s="23"/>
      <c r="V71" s="40"/>
      <c r="W71" s="23"/>
      <c r="X71" s="40"/>
      <c r="Y71" s="40"/>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19">
        <v>46481.12</v>
      </c>
    </row>
    <row r="72" spans="1:60" ht="63.75" hidden="1" outlineLevel="1">
      <c r="A72" s="26" t="s">
        <v>409</v>
      </c>
      <c r="B72" s="27" t="s">
        <v>322</v>
      </c>
      <c r="C72" s="59" t="s">
        <v>500</v>
      </c>
      <c r="D72" s="28" t="s">
        <v>389</v>
      </c>
      <c r="E72" s="29" t="s">
        <v>387</v>
      </c>
      <c r="F72" s="30"/>
      <c r="G72" s="31"/>
      <c r="H72" s="31"/>
      <c r="I72" s="31"/>
      <c r="J72" s="33"/>
      <c r="K72" s="32">
        <v>90000000</v>
      </c>
      <c r="L72" s="33">
        <v>46481.12</v>
      </c>
      <c r="M72" s="33"/>
      <c r="N72" s="31"/>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43">
        <v>0</v>
      </c>
    </row>
    <row r="73" spans="1:60" ht="102" collapsed="1">
      <c r="A73" s="10" t="s">
        <v>409</v>
      </c>
      <c r="B73" s="11" t="s">
        <v>322</v>
      </c>
      <c r="C73" s="57" t="s">
        <v>707</v>
      </c>
      <c r="D73" s="5" t="s">
        <v>389</v>
      </c>
      <c r="E73" s="17" t="s">
        <v>387</v>
      </c>
      <c r="J73" s="23"/>
      <c r="K73" s="8"/>
      <c r="L73" s="8"/>
      <c r="M73" s="8"/>
      <c r="O73" s="40"/>
      <c r="P73" s="25"/>
      <c r="Q73" s="23"/>
      <c r="R73" s="23"/>
      <c r="S73" s="23"/>
      <c r="T73" s="40"/>
      <c r="U73" s="23"/>
      <c r="V73" s="40"/>
      <c r="W73" s="23"/>
      <c r="X73" s="40"/>
      <c r="Y73" s="40"/>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19">
        <v>46481.12</v>
      </c>
    </row>
    <row r="74" spans="1:60" ht="63.75">
      <c r="A74" s="10" t="s">
        <v>410</v>
      </c>
      <c r="B74" s="11" t="s">
        <v>322</v>
      </c>
      <c r="C74" s="57" t="s">
        <v>708</v>
      </c>
      <c r="D74" s="5" t="s">
        <v>389</v>
      </c>
      <c r="E74" s="17" t="s">
        <v>392</v>
      </c>
      <c r="J74" s="23"/>
      <c r="K74" s="25">
        <v>90000000</v>
      </c>
      <c r="L74" s="23">
        <v>46481.12</v>
      </c>
      <c r="M74" s="23"/>
      <c r="O74" s="40"/>
      <c r="P74" s="25"/>
      <c r="Q74" s="23"/>
      <c r="R74" s="23"/>
      <c r="S74" s="23"/>
      <c r="T74" s="40"/>
      <c r="U74" s="23"/>
      <c r="V74" s="40"/>
      <c r="W74" s="23"/>
      <c r="X74" s="40"/>
      <c r="Y74" s="40"/>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19">
        <v>46481.12</v>
      </c>
    </row>
    <row r="75" spans="1:60" ht="38.25">
      <c r="A75" s="10" t="s">
        <v>411</v>
      </c>
      <c r="B75" s="11" t="s">
        <v>322</v>
      </c>
      <c r="C75" s="57" t="s">
        <v>709</v>
      </c>
      <c r="D75" s="5" t="s">
        <v>412</v>
      </c>
      <c r="E75" s="17" t="s">
        <v>413</v>
      </c>
      <c r="J75" s="23"/>
      <c r="K75" s="25">
        <v>90000000</v>
      </c>
      <c r="L75" s="23">
        <v>46481.12</v>
      </c>
      <c r="M75" s="23"/>
      <c r="O75" s="40"/>
      <c r="P75" s="25"/>
      <c r="Q75" s="23"/>
      <c r="R75" s="23"/>
      <c r="S75" s="23"/>
      <c r="T75" s="40"/>
      <c r="U75" s="23"/>
      <c r="V75" s="40"/>
      <c r="W75" s="23"/>
      <c r="X75" s="40"/>
      <c r="Y75" s="40"/>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19">
        <v>46481.12</v>
      </c>
    </row>
    <row r="76" spans="1:60" ht="38.25">
      <c r="A76" s="10" t="s">
        <v>414</v>
      </c>
      <c r="B76" s="11" t="s">
        <v>322</v>
      </c>
      <c r="C76" s="57" t="s">
        <v>710</v>
      </c>
      <c r="D76" s="5" t="s">
        <v>412</v>
      </c>
      <c r="E76" s="17" t="s">
        <v>415</v>
      </c>
      <c r="J76" s="23"/>
      <c r="K76" s="25">
        <v>72000000</v>
      </c>
      <c r="L76" s="23">
        <v>37184.9</v>
      </c>
      <c r="M76" s="23"/>
      <c r="O76" s="40"/>
      <c r="P76" s="25"/>
      <c r="Q76" s="23"/>
      <c r="R76" s="23"/>
      <c r="S76" s="23"/>
      <c r="T76" s="40"/>
      <c r="U76" s="23"/>
      <c r="V76" s="40"/>
      <c r="W76" s="23"/>
      <c r="X76" s="40"/>
      <c r="Y76" s="40"/>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19">
        <v>37184.9</v>
      </c>
    </row>
    <row r="77" spans="1:60" ht="63.75">
      <c r="A77" s="10" t="s">
        <v>416</v>
      </c>
      <c r="B77" s="11" t="s">
        <v>322</v>
      </c>
      <c r="C77" s="57" t="s">
        <v>711</v>
      </c>
      <c r="D77" s="5" t="s">
        <v>324</v>
      </c>
      <c r="E77" s="17" t="s">
        <v>417</v>
      </c>
      <c r="J77" s="23"/>
      <c r="K77" s="25">
        <v>90000000</v>
      </c>
      <c r="L77" s="23">
        <v>46481.12</v>
      </c>
      <c r="M77" s="23"/>
      <c r="O77" s="40"/>
      <c r="P77" s="25"/>
      <c r="Q77" s="23"/>
      <c r="R77" s="23"/>
      <c r="S77" s="23"/>
      <c r="T77" s="40"/>
      <c r="U77" s="23"/>
      <c r="V77" s="40"/>
      <c r="W77" s="23"/>
      <c r="X77" s="40"/>
      <c r="Y77" s="40"/>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19">
        <v>46481.12</v>
      </c>
    </row>
    <row r="78" spans="1:60" ht="63.75">
      <c r="A78" s="10" t="s">
        <v>418</v>
      </c>
      <c r="B78" s="11" t="s">
        <v>322</v>
      </c>
      <c r="C78" s="57" t="s">
        <v>712</v>
      </c>
      <c r="D78" s="5" t="s">
        <v>324</v>
      </c>
      <c r="E78" s="17" t="s">
        <v>417</v>
      </c>
      <c r="J78" s="23"/>
      <c r="K78" s="25">
        <v>90000000</v>
      </c>
      <c r="L78" s="23">
        <v>46481.12</v>
      </c>
      <c r="M78" s="23"/>
      <c r="O78" s="40"/>
      <c r="P78" s="25"/>
      <c r="Q78" s="23"/>
      <c r="R78" s="23"/>
      <c r="S78" s="23"/>
      <c r="T78" s="40"/>
      <c r="U78" s="23"/>
      <c r="V78" s="40"/>
      <c r="W78" s="23"/>
      <c r="X78" s="40"/>
      <c r="Y78" s="40"/>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19">
        <v>46481.12</v>
      </c>
    </row>
    <row r="79" spans="1:60" ht="63.75">
      <c r="A79" s="10" t="s">
        <v>419</v>
      </c>
      <c r="B79" s="11" t="s">
        <v>322</v>
      </c>
      <c r="C79" s="57" t="s">
        <v>731</v>
      </c>
      <c r="D79" s="5" t="s">
        <v>420</v>
      </c>
      <c r="E79" s="17" t="s">
        <v>421</v>
      </c>
      <c r="J79" s="23"/>
      <c r="K79" s="25">
        <v>90000000</v>
      </c>
      <c r="L79" s="23">
        <v>46481.12</v>
      </c>
      <c r="M79" s="23"/>
      <c r="O79" s="40"/>
      <c r="P79" s="25"/>
      <c r="Q79" s="23"/>
      <c r="R79" s="23"/>
      <c r="S79" s="23"/>
      <c r="T79" s="40"/>
      <c r="U79" s="23"/>
      <c r="V79" s="40"/>
      <c r="W79" s="23"/>
      <c r="X79" s="40"/>
      <c r="Y79" s="40"/>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19">
        <v>46481.12</v>
      </c>
    </row>
    <row r="80" spans="1:60" ht="63.75">
      <c r="A80" s="10" t="s">
        <v>422</v>
      </c>
      <c r="B80" s="11" t="s">
        <v>322</v>
      </c>
      <c r="C80" s="57" t="s">
        <v>713</v>
      </c>
      <c r="D80" s="5" t="s">
        <v>423</v>
      </c>
      <c r="E80" s="17" t="s">
        <v>424</v>
      </c>
      <c r="J80" s="23"/>
      <c r="K80" s="25">
        <v>27000000</v>
      </c>
      <c r="L80" s="23">
        <v>13944.34</v>
      </c>
      <c r="M80" s="23"/>
      <c r="O80" s="40"/>
      <c r="P80" s="25"/>
      <c r="Q80" s="23"/>
      <c r="R80" s="23"/>
      <c r="S80" s="23"/>
      <c r="T80" s="40"/>
      <c r="U80" s="23"/>
      <c r="V80" s="40"/>
      <c r="W80" s="23"/>
      <c r="X80" s="40"/>
      <c r="Y80" s="40"/>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19">
        <v>13944.34</v>
      </c>
    </row>
    <row r="81" spans="1:60" ht="63.75">
      <c r="A81" s="10" t="s">
        <v>425</v>
      </c>
      <c r="B81" s="11" t="s">
        <v>322</v>
      </c>
      <c r="C81" s="57" t="s">
        <v>714</v>
      </c>
      <c r="D81" s="5" t="s">
        <v>341</v>
      </c>
      <c r="E81" s="17" t="s">
        <v>360</v>
      </c>
      <c r="J81" s="23"/>
      <c r="K81" s="25">
        <v>70000000</v>
      </c>
      <c r="L81" s="23">
        <v>36151.98</v>
      </c>
      <c r="M81" s="23"/>
      <c r="O81" s="40"/>
      <c r="P81" s="25"/>
      <c r="Q81" s="23"/>
      <c r="R81" s="23"/>
      <c r="S81" s="23"/>
      <c r="T81" s="40"/>
      <c r="U81" s="23"/>
      <c r="V81" s="40"/>
      <c r="W81" s="23"/>
      <c r="X81" s="40"/>
      <c r="Y81" s="40"/>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19">
        <v>36151.98</v>
      </c>
    </row>
    <row r="82" spans="1:60" ht="51">
      <c r="A82" s="10" t="s">
        <v>426</v>
      </c>
      <c r="B82" s="11" t="s">
        <v>322</v>
      </c>
      <c r="C82" s="57" t="s">
        <v>715</v>
      </c>
      <c r="D82" s="5" t="s">
        <v>331</v>
      </c>
      <c r="E82" s="17" t="s">
        <v>332</v>
      </c>
      <c r="J82" s="23"/>
      <c r="K82" s="25">
        <v>59000000</v>
      </c>
      <c r="L82" s="23">
        <v>30470.96</v>
      </c>
      <c r="M82" s="23"/>
      <c r="O82" s="40"/>
      <c r="P82" s="25"/>
      <c r="Q82" s="23"/>
      <c r="R82" s="23"/>
      <c r="S82" s="23"/>
      <c r="T82" s="40"/>
      <c r="U82" s="23"/>
      <c r="V82" s="40"/>
      <c r="W82" s="23"/>
      <c r="X82" s="40"/>
      <c r="Y82" s="40"/>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19">
        <v>30470.96</v>
      </c>
    </row>
    <row r="83" spans="1:60" ht="51">
      <c r="A83" s="10" t="s">
        <v>427</v>
      </c>
      <c r="B83" s="11" t="s">
        <v>322</v>
      </c>
      <c r="C83" s="57" t="s">
        <v>716</v>
      </c>
      <c r="D83" s="5" t="s">
        <v>380</v>
      </c>
      <c r="E83" s="17" t="s">
        <v>381</v>
      </c>
      <c r="J83" s="23"/>
      <c r="K83" s="25">
        <v>49000000</v>
      </c>
      <c r="L83" s="23">
        <v>25306.39</v>
      </c>
      <c r="M83" s="23"/>
      <c r="O83" s="40"/>
      <c r="P83" s="25"/>
      <c r="Q83" s="23"/>
      <c r="R83" s="23"/>
      <c r="S83" s="23"/>
      <c r="T83" s="40"/>
      <c r="U83" s="23"/>
      <c r="V83" s="40"/>
      <c r="W83" s="23"/>
      <c r="X83" s="40"/>
      <c r="Y83" s="40"/>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19">
        <v>25306.39</v>
      </c>
    </row>
    <row r="84" spans="1:60" ht="63.75">
      <c r="A84" s="10" t="s">
        <v>428</v>
      </c>
      <c r="B84" s="11" t="s">
        <v>322</v>
      </c>
      <c r="C84" s="57" t="s">
        <v>732</v>
      </c>
      <c r="D84" s="5" t="s">
        <v>380</v>
      </c>
      <c r="E84" s="17" t="s">
        <v>387</v>
      </c>
      <c r="J84" s="23"/>
      <c r="K84" s="25">
        <v>70000000</v>
      </c>
      <c r="L84" s="23">
        <v>36151.98</v>
      </c>
      <c r="M84" s="23"/>
      <c r="O84" s="40"/>
      <c r="P84" s="25"/>
      <c r="Q84" s="23"/>
      <c r="R84" s="23"/>
      <c r="S84" s="23"/>
      <c r="T84" s="40"/>
      <c r="U84" s="23"/>
      <c r="V84" s="40"/>
      <c r="W84" s="23"/>
      <c r="X84" s="40"/>
      <c r="Y84" s="40"/>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19">
        <v>36151.98</v>
      </c>
    </row>
    <row r="85" spans="1:60" ht="63.75">
      <c r="A85" s="10" t="s">
        <v>429</v>
      </c>
      <c r="B85" s="11" t="s">
        <v>322</v>
      </c>
      <c r="C85" s="57" t="s">
        <v>717</v>
      </c>
      <c r="D85" s="5" t="s">
        <v>389</v>
      </c>
      <c r="E85" s="17" t="s">
        <v>392</v>
      </c>
      <c r="J85" s="23"/>
      <c r="K85" s="25">
        <v>70000000</v>
      </c>
      <c r="L85" s="23">
        <v>36151.98</v>
      </c>
      <c r="M85" s="23"/>
      <c r="O85" s="40"/>
      <c r="P85" s="25"/>
      <c r="Q85" s="23"/>
      <c r="R85" s="23"/>
      <c r="S85" s="23"/>
      <c r="T85" s="40"/>
      <c r="U85" s="23"/>
      <c r="V85" s="40"/>
      <c r="W85" s="23"/>
      <c r="X85" s="40"/>
      <c r="Y85" s="40"/>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19">
        <v>36151.98</v>
      </c>
    </row>
    <row r="86" spans="1:60" ht="38.25">
      <c r="A86" s="34" t="s">
        <v>430</v>
      </c>
      <c r="B86" s="35" t="s">
        <v>322</v>
      </c>
      <c r="C86" s="57" t="s">
        <v>718</v>
      </c>
      <c r="D86" s="36" t="s">
        <v>412</v>
      </c>
      <c r="E86" s="37" t="s">
        <v>413</v>
      </c>
      <c r="F86" s="38"/>
      <c r="G86" s="39"/>
      <c r="I86" s="39"/>
      <c r="J86" s="40"/>
      <c r="K86" s="41">
        <v>51000000</v>
      </c>
      <c r="L86" s="40">
        <v>26339.3</v>
      </c>
      <c r="M86" s="40"/>
      <c r="O86" s="40"/>
      <c r="P86" s="25"/>
      <c r="Q86" s="23"/>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19">
        <v>26339.3</v>
      </c>
    </row>
    <row r="87" spans="1:60" ht="38.25" hidden="1" outlineLevel="1">
      <c r="A87" s="26" t="s">
        <v>431</v>
      </c>
      <c r="B87" s="27" t="s">
        <v>322</v>
      </c>
      <c r="C87" s="59" t="s">
        <v>719</v>
      </c>
      <c r="D87" s="28" t="s">
        <v>412</v>
      </c>
      <c r="E87" s="29" t="s">
        <v>415</v>
      </c>
      <c r="F87" s="30"/>
      <c r="G87" s="31"/>
      <c r="H87" s="31"/>
      <c r="I87" s="31"/>
      <c r="J87" s="33"/>
      <c r="K87" s="32">
        <v>28000000</v>
      </c>
      <c r="L87" s="33">
        <v>14460.79</v>
      </c>
      <c r="M87" s="33"/>
      <c r="N87" s="31"/>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43">
        <v>0</v>
      </c>
    </row>
    <row r="88" spans="1:60" ht="38.25" collapsed="1">
      <c r="A88" s="10" t="s">
        <v>431</v>
      </c>
      <c r="B88" s="11" t="s">
        <v>322</v>
      </c>
      <c r="C88" s="57" t="s">
        <v>720</v>
      </c>
      <c r="D88" s="5" t="s">
        <v>412</v>
      </c>
      <c r="E88" s="17" t="s">
        <v>415</v>
      </c>
      <c r="J88" s="23"/>
      <c r="K88" s="8"/>
      <c r="L88" s="8"/>
      <c r="M88" s="8"/>
      <c r="O88" s="40"/>
      <c r="P88" s="25"/>
      <c r="Q88" s="23"/>
      <c r="R88" s="23"/>
      <c r="S88" s="23"/>
      <c r="T88" s="40"/>
      <c r="U88" s="23"/>
      <c r="V88" s="40"/>
      <c r="W88" s="23"/>
      <c r="X88" s="40"/>
      <c r="Y88" s="40"/>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19">
        <v>14460.79</v>
      </c>
    </row>
    <row r="89" spans="1:60" ht="63.75">
      <c r="A89" s="10" t="s">
        <v>432</v>
      </c>
      <c r="B89" s="11" t="s">
        <v>322</v>
      </c>
      <c r="C89" s="57" t="s">
        <v>721</v>
      </c>
      <c r="D89" s="5" t="s">
        <v>324</v>
      </c>
      <c r="E89" s="17" t="s">
        <v>421</v>
      </c>
      <c r="J89" s="23"/>
      <c r="K89" s="25">
        <v>70000000</v>
      </c>
      <c r="L89" s="23">
        <v>36151.98</v>
      </c>
      <c r="M89" s="23"/>
      <c r="N89" s="23"/>
      <c r="O89" s="40"/>
      <c r="P89" s="25"/>
      <c r="Q89" s="23"/>
      <c r="R89" s="23"/>
      <c r="S89" s="23"/>
      <c r="T89" s="40"/>
      <c r="U89" s="23"/>
      <c r="V89" s="40"/>
      <c r="W89" s="23"/>
      <c r="X89" s="40"/>
      <c r="Y89" s="40"/>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19">
        <v>36151.98</v>
      </c>
    </row>
    <row r="90" spans="1:60" ht="38.25">
      <c r="A90" s="10" t="s">
        <v>433</v>
      </c>
      <c r="B90" s="11" t="s">
        <v>322</v>
      </c>
      <c r="C90" s="57" t="s">
        <v>722</v>
      </c>
      <c r="D90" s="5" t="s">
        <v>420</v>
      </c>
      <c r="E90" s="17" t="s">
        <v>434</v>
      </c>
      <c r="J90" s="23"/>
      <c r="K90" s="41">
        <v>100000000</v>
      </c>
      <c r="L90" s="40">
        <v>51645.6899089486</v>
      </c>
      <c r="M90" s="23"/>
      <c r="N90" s="23"/>
      <c r="O90" s="40"/>
      <c r="P90" s="25"/>
      <c r="Q90" s="23"/>
      <c r="R90" s="23"/>
      <c r="S90" s="23"/>
      <c r="T90" s="40"/>
      <c r="U90" s="23"/>
      <c r="V90" s="40">
        <f>L90+115000</f>
        <v>166645.6899089486</v>
      </c>
      <c r="W90" s="23"/>
      <c r="X90" s="40"/>
      <c r="Y90" s="40"/>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19">
        <v>166645.6899089486</v>
      </c>
    </row>
    <row r="91" spans="1:60" ht="63.75">
      <c r="A91" s="10" t="s">
        <v>946</v>
      </c>
      <c r="B91" s="11" t="s">
        <v>322</v>
      </c>
      <c r="C91" s="57" t="s">
        <v>723</v>
      </c>
      <c r="D91" s="5" t="s">
        <v>323</v>
      </c>
      <c r="E91" s="17" t="s">
        <v>400</v>
      </c>
      <c r="J91" s="23"/>
      <c r="K91" s="25">
        <v>70000000</v>
      </c>
      <c r="L91" s="23">
        <v>36151.98</v>
      </c>
      <c r="M91" s="23"/>
      <c r="N91" s="23"/>
      <c r="O91" s="40"/>
      <c r="P91" s="25"/>
      <c r="Q91" s="23"/>
      <c r="R91" s="23"/>
      <c r="S91" s="23"/>
      <c r="T91" s="40"/>
      <c r="U91" s="23"/>
      <c r="V91" s="40"/>
      <c r="W91" s="23"/>
      <c r="X91" s="40"/>
      <c r="Y91" s="40"/>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19">
        <v>36151.98</v>
      </c>
    </row>
    <row r="92" spans="1:60" ht="63.75">
      <c r="A92" s="10" t="s">
        <v>435</v>
      </c>
      <c r="B92" s="11" t="s">
        <v>322</v>
      </c>
      <c r="C92" s="57" t="s">
        <v>724</v>
      </c>
      <c r="D92" s="5" t="s">
        <v>323</v>
      </c>
      <c r="E92" s="17" t="s">
        <v>329</v>
      </c>
      <c r="J92" s="23"/>
      <c r="K92" s="25">
        <v>123000000</v>
      </c>
      <c r="L92" s="23">
        <v>63524.2</v>
      </c>
      <c r="M92" s="23"/>
      <c r="N92" s="23"/>
      <c r="O92" s="40"/>
      <c r="P92" s="25"/>
      <c r="Q92" s="23"/>
      <c r="R92" s="23"/>
      <c r="S92" s="23"/>
      <c r="T92" s="40"/>
      <c r="U92" s="23"/>
      <c r="V92" s="40"/>
      <c r="W92" s="23"/>
      <c r="X92" s="40"/>
      <c r="Y92" s="40"/>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19">
        <v>63524.2</v>
      </c>
    </row>
    <row r="93" spans="1:60" ht="51">
      <c r="A93" s="10" t="s">
        <v>436</v>
      </c>
      <c r="B93" s="11" t="s">
        <v>322</v>
      </c>
      <c r="C93" s="57" t="s">
        <v>725</v>
      </c>
      <c r="D93" s="5" t="s">
        <v>323</v>
      </c>
      <c r="E93" s="17" t="s">
        <v>328</v>
      </c>
      <c r="J93" s="23"/>
      <c r="K93" s="25">
        <v>38000000</v>
      </c>
      <c r="L93" s="23">
        <v>19625.36</v>
      </c>
      <c r="M93" s="23"/>
      <c r="N93" s="23"/>
      <c r="O93" s="40"/>
      <c r="P93" s="25"/>
      <c r="Q93" s="23"/>
      <c r="R93" s="23"/>
      <c r="S93" s="23"/>
      <c r="T93" s="40"/>
      <c r="U93" s="23"/>
      <c r="V93" s="40"/>
      <c r="W93" s="23"/>
      <c r="X93" s="40"/>
      <c r="Y93" s="40"/>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19">
        <v>19625.36</v>
      </c>
    </row>
    <row r="94" spans="1:60" ht="51">
      <c r="A94" s="10" t="s">
        <v>439</v>
      </c>
      <c r="B94" s="11" t="s">
        <v>322</v>
      </c>
      <c r="C94" s="57" t="s">
        <v>726</v>
      </c>
      <c r="D94" s="5" t="s">
        <v>341</v>
      </c>
      <c r="E94" s="17" t="s">
        <v>342</v>
      </c>
      <c r="J94" s="23"/>
      <c r="K94" s="25"/>
      <c r="L94" s="23"/>
      <c r="M94" s="25">
        <v>200000000</v>
      </c>
      <c r="N94" s="23">
        <v>103291.38</v>
      </c>
      <c r="O94" s="40"/>
      <c r="P94" s="25"/>
      <c r="Q94" s="23"/>
      <c r="R94" s="23"/>
      <c r="S94" s="23"/>
      <c r="T94" s="40"/>
      <c r="U94" s="23"/>
      <c r="V94" s="40"/>
      <c r="W94" s="23"/>
      <c r="X94" s="40"/>
      <c r="Y94" s="40"/>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19">
        <v>103291.38</v>
      </c>
    </row>
    <row r="95" spans="1:60" ht="51">
      <c r="A95" s="10" t="s">
        <v>440</v>
      </c>
      <c r="B95" s="11" t="s">
        <v>322</v>
      </c>
      <c r="C95" s="57" t="s">
        <v>273</v>
      </c>
      <c r="D95" s="5" t="s">
        <v>341</v>
      </c>
      <c r="E95" s="17" t="s">
        <v>342</v>
      </c>
      <c r="J95" s="23"/>
      <c r="L95" s="23"/>
      <c r="M95" s="25">
        <v>300000000</v>
      </c>
      <c r="N95" s="23">
        <v>154937.07</v>
      </c>
      <c r="O95" s="40"/>
      <c r="P95" s="25"/>
      <c r="Q95" s="23"/>
      <c r="R95" s="23"/>
      <c r="S95" s="23"/>
      <c r="T95" s="40"/>
      <c r="U95" s="23"/>
      <c r="V95" s="40"/>
      <c r="W95" s="23"/>
      <c r="X95" s="40"/>
      <c r="Y95" s="40"/>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19">
        <v>154937.07</v>
      </c>
    </row>
    <row r="96" spans="1:60" ht="51">
      <c r="A96" s="10" t="s">
        <v>441</v>
      </c>
      <c r="B96" s="11" t="s">
        <v>322</v>
      </c>
      <c r="C96" s="57" t="s">
        <v>274</v>
      </c>
      <c r="D96" s="5" t="s">
        <v>412</v>
      </c>
      <c r="E96" s="17" t="s">
        <v>415</v>
      </c>
      <c r="J96" s="23"/>
      <c r="L96" s="23"/>
      <c r="M96" s="25">
        <v>2500000000</v>
      </c>
      <c r="N96" s="23">
        <v>1291142.24</v>
      </c>
      <c r="O96" s="40"/>
      <c r="P96" s="25"/>
      <c r="Q96" s="23"/>
      <c r="R96" s="23"/>
      <c r="S96" s="23"/>
      <c r="T96" s="40"/>
      <c r="U96" s="23"/>
      <c r="V96" s="40"/>
      <c r="W96" s="23"/>
      <c r="X96" s="40"/>
      <c r="Y96" s="40"/>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19">
        <v>1291142.24</v>
      </c>
    </row>
    <row r="97" spans="1:60" ht="63.75">
      <c r="A97" s="10" t="s">
        <v>442</v>
      </c>
      <c r="B97" s="11" t="s">
        <v>322</v>
      </c>
      <c r="C97" s="57" t="s">
        <v>275</v>
      </c>
      <c r="D97" s="5" t="s">
        <v>341</v>
      </c>
      <c r="E97" s="17" t="s">
        <v>360</v>
      </c>
      <c r="J97" s="23"/>
      <c r="K97" s="25"/>
      <c r="L97" s="23"/>
      <c r="M97" s="23"/>
      <c r="N97" s="23"/>
      <c r="O97" s="40"/>
      <c r="P97" s="25"/>
      <c r="Q97" s="23"/>
      <c r="R97" s="23">
        <v>56810.26</v>
      </c>
      <c r="S97" s="23"/>
      <c r="T97" s="40"/>
      <c r="U97" s="23"/>
      <c r="V97" s="40"/>
      <c r="W97" s="23"/>
      <c r="X97" s="40"/>
      <c r="Y97" s="40"/>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19">
        <v>56810.26</v>
      </c>
    </row>
    <row r="98" spans="1:60" ht="63.75">
      <c r="A98" s="10" t="s">
        <v>443</v>
      </c>
      <c r="B98" s="11" t="s">
        <v>322</v>
      </c>
      <c r="C98" s="57" t="s">
        <v>276</v>
      </c>
      <c r="D98" s="5" t="s">
        <v>341</v>
      </c>
      <c r="E98" s="17" t="s">
        <v>360</v>
      </c>
      <c r="J98" s="23"/>
      <c r="K98" s="25"/>
      <c r="L98" s="23"/>
      <c r="M98" s="23"/>
      <c r="N98" s="23"/>
      <c r="O98" s="40"/>
      <c r="P98" s="25"/>
      <c r="Q98" s="23"/>
      <c r="R98" s="23">
        <v>43898.84</v>
      </c>
      <c r="S98" s="23"/>
      <c r="T98" s="40"/>
      <c r="U98" s="23"/>
      <c r="V98" s="40"/>
      <c r="W98" s="23"/>
      <c r="X98" s="40"/>
      <c r="Y98" s="40"/>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19">
        <v>43898.84</v>
      </c>
    </row>
    <row r="99" spans="1:60" ht="63.75">
      <c r="A99" s="10" t="s">
        <v>444</v>
      </c>
      <c r="B99" s="11" t="s">
        <v>322</v>
      </c>
      <c r="C99" s="57" t="s">
        <v>277</v>
      </c>
      <c r="D99" s="5" t="s">
        <v>341</v>
      </c>
      <c r="E99" s="17" t="s">
        <v>360</v>
      </c>
      <c r="J99" s="23"/>
      <c r="K99" s="25"/>
      <c r="L99" s="23"/>
      <c r="M99" s="23"/>
      <c r="N99" s="23"/>
      <c r="O99" s="40"/>
      <c r="P99" s="25"/>
      <c r="Q99" s="23"/>
      <c r="R99" s="23">
        <v>51645.69</v>
      </c>
      <c r="S99" s="23"/>
      <c r="T99" s="40"/>
      <c r="U99" s="23"/>
      <c r="V99" s="40"/>
      <c r="W99" s="23"/>
      <c r="X99" s="40"/>
      <c r="Y99" s="40"/>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19">
        <v>51645.69</v>
      </c>
    </row>
    <row r="100" spans="1:60" ht="63.75">
      <c r="A100" s="10" t="s">
        <v>445</v>
      </c>
      <c r="B100" s="11" t="s">
        <v>322</v>
      </c>
      <c r="C100" s="57" t="s">
        <v>278</v>
      </c>
      <c r="D100" s="5" t="s">
        <v>341</v>
      </c>
      <c r="E100" s="17" t="s">
        <v>360</v>
      </c>
      <c r="J100" s="23"/>
      <c r="K100" s="25"/>
      <c r="L100" s="23"/>
      <c r="M100" s="23"/>
      <c r="N100" s="23"/>
      <c r="O100" s="40"/>
      <c r="P100" s="25"/>
      <c r="Q100" s="23"/>
      <c r="R100" s="23">
        <v>46481.12</v>
      </c>
      <c r="S100" s="23"/>
      <c r="T100" s="40"/>
      <c r="U100" s="23"/>
      <c r="V100" s="40"/>
      <c r="W100" s="23"/>
      <c r="X100" s="40"/>
      <c r="Y100" s="40"/>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19">
        <v>46481.12</v>
      </c>
    </row>
    <row r="101" spans="1:60" ht="63.75">
      <c r="A101" s="10" t="s">
        <v>446</v>
      </c>
      <c r="B101" s="11" t="s">
        <v>322</v>
      </c>
      <c r="C101" s="57" t="s">
        <v>279</v>
      </c>
      <c r="D101" s="5" t="s">
        <v>341</v>
      </c>
      <c r="E101" s="17" t="s">
        <v>360</v>
      </c>
      <c r="J101" s="23"/>
      <c r="K101" s="23"/>
      <c r="L101" s="23"/>
      <c r="M101" s="23"/>
      <c r="N101" s="23"/>
      <c r="O101" s="40"/>
      <c r="P101" s="25"/>
      <c r="Q101" s="23"/>
      <c r="R101" s="23">
        <v>59392.54</v>
      </c>
      <c r="S101" s="23"/>
      <c r="T101" s="40"/>
      <c r="U101" s="23"/>
      <c r="V101" s="40"/>
      <c r="W101" s="23"/>
      <c r="X101" s="40"/>
      <c r="Y101" s="40"/>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19">
        <v>59392.54</v>
      </c>
    </row>
    <row r="102" spans="1:60" ht="38.25">
      <c r="A102" s="10" t="s">
        <v>447</v>
      </c>
      <c r="B102" s="11" t="s">
        <v>322</v>
      </c>
      <c r="C102" s="57" t="s">
        <v>280</v>
      </c>
      <c r="D102" s="5" t="s">
        <v>341</v>
      </c>
      <c r="E102" s="17" t="s">
        <v>332</v>
      </c>
      <c r="J102" s="23"/>
      <c r="K102" s="23"/>
      <c r="L102" s="23"/>
      <c r="M102" s="23"/>
      <c r="N102" s="23"/>
      <c r="O102" s="40"/>
      <c r="P102" s="25"/>
      <c r="Q102" s="23"/>
      <c r="R102" s="23">
        <v>25822.84</v>
      </c>
      <c r="S102" s="23"/>
      <c r="T102" s="40"/>
      <c r="U102" s="23"/>
      <c r="V102" s="40"/>
      <c r="W102" s="23"/>
      <c r="X102" s="40"/>
      <c r="Y102" s="40"/>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19">
        <v>25822.84</v>
      </c>
    </row>
    <row r="103" spans="1:60" ht="51">
      <c r="A103" s="10" t="s">
        <v>448</v>
      </c>
      <c r="B103" s="11" t="s">
        <v>322</v>
      </c>
      <c r="C103" s="57" t="s">
        <v>281</v>
      </c>
      <c r="D103" s="5" t="s">
        <v>331</v>
      </c>
      <c r="E103" s="17" t="s">
        <v>332</v>
      </c>
      <c r="J103" s="23"/>
      <c r="K103" s="23"/>
      <c r="L103" s="23"/>
      <c r="M103" s="23"/>
      <c r="N103" s="23"/>
      <c r="O103" s="40"/>
      <c r="P103" s="25"/>
      <c r="Q103" s="23"/>
      <c r="R103" s="23">
        <v>87797.67</v>
      </c>
      <c r="S103" s="23"/>
      <c r="T103" s="40"/>
      <c r="U103" s="23"/>
      <c r="V103" s="40"/>
      <c r="W103" s="23"/>
      <c r="X103" s="40"/>
      <c r="Y103" s="40"/>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19">
        <v>87797.67</v>
      </c>
    </row>
    <row r="104" spans="1:60" ht="153">
      <c r="A104" s="10" t="s">
        <v>449</v>
      </c>
      <c r="B104" s="11" t="s">
        <v>322</v>
      </c>
      <c r="C104" s="57" t="s">
        <v>282</v>
      </c>
      <c r="D104" s="5" t="s">
        <v>331</v>
      </c>
      <c r="E104" s="17" t="s">
        <v>332</v>
      </c>
      <c r="J104" s="23"/>
      <c r="K104" s="23"/>
      <c r="L104" s="23"/>
      <c r="M104" s="23"/>
      <c r="N104" s="23"/>
      <c r="O104" s="40"/>
      <c r="P104" s="25"/>
      <c r="Q104" s="23"/>
      <c r="R104" s="23">
        <v>51645.69</v>
      </c>
      <c r="S104" s="23"/>
      <c r="T104" s="40"/>
      <c r="U104" s="23"/>
      <c r="V104" s="40"/>
      <c r="W104" s="23"/>
      <c r="X104" s="40"/>
      <c r="Y104" s="40"/>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19">
        <v>51645.69</v>
      </c>
    </row>
    <row r="105" spans="1:60" ht="51">
      <c r="A105" s="10" t="s">
        <v>450</v>
      </c>
      <c r="B105" s="11" t="s">
        <v>322</v>
      </c>
      <c r="C105" s="57" t="s">
        <v>283</v>
      </c>
      <c r="D105" s="5" t="s">
        <v>331</v>
      </c>
      <c r="E105" s="17" t="s">
        <v>332</v>
      </c>
      <c r="J105" s="23"/>
      <c r="K105" s="23"/>
      <c r="L105" s="23"/>
      <c r="M105" s="23"/>
      <c r="N105" s="23"/>
      <c r="O105" s="40"/>
      <c r="P105" s="25"/>
      <c r="Q105" s="23"/>
      <c r="R105" s="23">
        <v>92962.24</v>
      </c>
      <c r="S105" s="23"/>
      <c r="T105" s="40"/>
      <c r="U105" s="23"/>
      <c r="V105" s="40"/>
      <c r="W105" s="23"/>
      <c r="X105" s="40"/>
      <c r="Y105" s="40"/>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19">
        <v>92962.24</v>
      </c>
    </row>
    <row r="106" spans="1:60" ht="63.75">
      <c r="A106" s="10" t="s">
        <v>451</v>
      </c>
      <c r="B106" s="11" t="s">
        <v>322</v>
      </c>
      <c r="C106" s="57" t="s">
        <v>284</v>
      </c>
      <c r="D106" s="36" t="s">
        <v>389</v>
      </c>
      <c r="E106" s="17" t="s">
        <v>387</v>
      </c>
      <c r="J106" s="23"/>
      <c r="K106" s="23"/>
      <c r="L106" s="23"/>
      <c r="M106" s="23"/>
      <c r="N106" s="23"/>
      <c r="O106" s="40"/>
      <c r="P106" s="25"/>
      <c r="Q106" s="23"/>
      <c r="R106" s="23">
        <v>516456.9</v>
      </c>
      <c r="S106" s="23"/>
      <c r="T106" s="40"/>
      <c r="U106" s="23"/>
      <c r="V106" s="40"/>
      <c r="W106" s="23"/>
      <c r="X106" s="40"/>
      <c r="Y106" s="40"/>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19">
        <v>516456.9</v>
      </c>
    </row>
    <row r="107" spans="1:60" ht="63.75">
      <c r="A107" s="10" t="s">
        <v>452</v>
      </c>
      <c r="B107" s="11" t="s">
        <v>322</v>
      </c>
      <c r="C107" s="57" t="s">
        <v>285</v>
      </c>
      <c r="D107" s="36" t="s">
        <v>389</v>
      </c>
      <c r="E107" s="17" t="s">
        <v>392</v>
      </c>
      <c r="J107" s="23"/>
      <c r="K107" s="23"/>
      <c r="L107" s="23"/>
      <c r="M107" s="23"/>
      <c r="N107" s="23"/>
      <c r="O107" s="40"/>
      <c r="P107" s="25"/>
      <c r="Q107" s="23"/>
      <c r="R107" s="23">
        <v>51645.69</v>
      </c>
      <c r="S107" s="23"/>
      <c r="T107" s="40"/>
      <c r="U107" s="23"/>
      <c r="V107" s="40"/>
      <c r="W107" s="23"/>
      <c r="X107" s="40"/>
      <c r="Y107" s="40"/>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19">
        <v>51645.69</v>
      </c>
    </row>
    <row r="108" spans="1:60" ht="63.75">
      <c r="A108" s="10" t="s">
        <v>453</v>
      </c>
      <c r="B108" s="11" t="s">
        <v>322</v>
      </c>
      <c r="C108" s="57" t="s">
        <v>286</v>
      </c>
      <c r="D108" s="36" t="s">
        <v>389</v>
      </c>
      <c r="E108" s="17" t="s">
        <v>392</v>
      </c>
      <c r="J108" s="23"/>
      <c r="K108" s="23"/>
      <c r="L108" s="23"/>
      <c r="M108" s="23"/>
      <c r="N108" s="23"/>
      <c r="O108" s="40"/>
      <c r="P108" s="25"/>
      <c r="Q108" s="23"/>
      <c r="R108" s="23">
        <v>56810.26</v>
      </c>
      <c r="S108" s="23"/>
      <c r="T108" s="40"/>
      <c r="U108" s="23"/>
      <c r="V108" s="40"/>
      <c r="W108" s="23"/>
      <c r="X108" s="40"/>
      <c r="Y108" s="40"/>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19">
        <v>56810.26</v>
      </c>
    </row>
    <row r="109" spans="1:60" ht="63.75">
      <c r="A109" s="10" t="s">
        <v>454</v>
      </c>
      <c r="B109" s="11" t="s">
        <v>322</v>
      </c>
      <c r="C109" s="57" t="s">
        <v>287</v>
      </c>
      <c r="D109" s="36" t="s">
        <v>389</v>
      </c>
      <c r="E109" s="17" t="s">
        <v>392</v>
      </c>
      <c r="J109" s="23"/>
      <c r="K109" s="23"/>
      <c r="L109" s="23"/>
      <c r="M109" s="23"/>
      <c r="N109" s="23"/>
      <c r="O109" s="40"/>
      <c r="P109" s="25"/>
      <c r="Q109" s="23"/>
      <c r="R109" s="23">
        <v>46481.12</v>
      </c>
      <c r="S109" s="23"/>
      <c r="T109" s="40"/>
      <c r="U109" s="23"/>
      <c r="V109" s="40"/>
      <c r="W109" s="23"/>
      <c r="X109" s="40"/>
      <c r="Y109" s="40"/>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19">
        <v>46481.12</v>
      </c>
    </row>
    <row r="110" spans="1:60" ht="63.75">
      <c r="A110" s="10" t="s">
        <v>455</v>
      </c>
      <c r="B110" s="11" t="s">
        <v>322</v>
      </c>
      <c r="C110" s="57" t="s">
        <v>288</v>
      </c>
      <c r="D110" s="36" t="s">
        <v>389</v>
      </c>
      <c r="E110" s="17" t="s">
        <v>392</v>
      </c>
      <c r="J110" s="23"/>
      <c r="K110" s="23"/>
      <c r="L110" s="23"/>
      <c r="M110" s="23"/>
      <c r="N110" s="23"/>
      <c r="O110" s="40"/>
      <c r="P110" s="25"/>
      <c r="Q110" s="23"/>
      <c r="R110" s="23">
        <v>25822.84</v>
      </c>
      <c r="S110" s="23"/>
      <c r="T110" s="40"/>
      <c r="U110" s="23"/>
      <c r="V110" s="40"/>
      <c r="W110" s="23"/>
      <c r="X110" s="40"/>
      <c r="Y110" s="40"/>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19">
        <v>25822.84</v>
      </c>
    </row>
    <row r="111" spans="1:60" ht="63.75">
      <c r="A111" s="10" t="s">
        <v>456</v>
      </c>
      <c r="B111" s="11" t="s">
        <v>322</v>
      </c>
      <c r="C111" s="57" t="s">
        <v>289</v>
      </c>
      <c r="D111" s="36" t="s">
        <v>389</v>
      </c>
      <c r="E111" s="17" t="s">
        <v>392</v>
      </c>
      <c r="J111" s="23"/>
      <c r="K111" s="23"/>
      <c r="L111" s="23"/>
      <c r="M111" s="23"/>
      <c r="N111" s="23"/>
      <c r="O111" s="40"/>
      <c r="P111" s="25"/>
      <c r="Q111" s="23"/>
      <c r="R111" s="23">
        <v>103291.38</v>
      </c>
      <c r="S111" s="23"/>
      <c r="T111" s="40"/>
      <c r="U111" s="23"/>
      <c r="V111" s="40"/>
      <c r="W111" s="23"/>
      <c r="X111" s="40"/>
      <c r="Y111" s="40"/>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19">
        <v>103291.38</v>
      </c>
    </row>
    <row r="112" spans="1:60" ht="63.75">
      <c r="A112" s="10" t="s">
        <v>457</v>
      </c>
      <c r="B112" s="11" t="s">
        <v>322</v>
      </c>
      <c r="C112" s="57" t="s">
        <v>290</v>
      </c>
      <c r="D112" s="36" t="s">
        <v>389</v>
      </c>
      <c r="E112" s="17" t="s">
        <v>392</v>
      </c>
      <c r="J112" s="23"/>
      <c r="K112" s="23"/>
      <c r="L112" s="23"/>
      <c r="M112" s="23"/>
      <c r="N112" s="23"/>
      <c r="O112" s="40"/>
      <c r="P112" s="25"/>
      <c r="Q112" s="23"/>
      <c r="R112" s="23">
        <v>103291.38</v>
      </c>
      <c r="S112" s="23"/>
      <c r="T112" s="40"/>
      <c r="U112" s="23"/>
      <c r="V112" s="40"/>
      <c r="W112" s="23"/>
      <c r="X112" s="40"/>
      <c r="Y112" s="40"/>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19">
        <v>103291.38</v>
      </c>
    </row>
    <row r="113" spans="1:60" ht="63.75">
      <c r="A113" s="10" t="s">
        <v>458</v>
      </c>
      <c r="B113" s="11" t="s">
        <v>322</v>
      </c>
      <c r="C113" s="57" t="s">
        <v>291</v>
      </c>
      <c r="D113" s="36" t="s">
        <v>389</v>
      </c>
      <c r="E113" s="17" t="s">
        <v>392</v>
      </c>
      <c r="J113" s="23"/>
      <c r="K113" s="23"/>
      <c r="L113" s="23"/>
      <c r="M113" s="23"/>
      <c r="N113" s="23"/>
      <c r="O113" s="40"/>
      <c r="P113" s="25"/>
      <c r="Q113" s="23"/>
      <c r="R113" s="23">
        <v>77468.53</v>
      </c>
      <c r="S113" s="23"/>
      <c r="T113" s="40"/>
      <c r="U113" s="23"/>
      <c r="V113" s="40"/>
      <c r="W113" s="23"/>
      <c r="X113" s="40"/>
      <c r="Y113" s="40"/>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19">
        <v>77468.53</v>
      </c>
    </row>
    <row r="114" spans="1:60" ht="63.75">
      <c r="A114" s="10" t="s">
        <v>459</v>
      </c>
      <c r="B114" s="11" t="s">
        <v>322</v>
      </c>
      <c r="C114" s="57" t="s">
        <v>292</v>
      </c>
      <c r="D114" s="36" t="s">
        <v>389</v>
      </c>
      <c r="E114" s="17" t="s">
        <v>392</v>
      </c>
      <c r="J114" s="23"/>
      <c r="K114" s="23"/>
      <c r="L114" s="23"/>
      <c r="M114" s="23"/>
      <c r="N114" s="23"/>
      <c r="O114" s="40"/>
      <c r="P114" s="25"/>
      <c r="Q114" s="23"/>
      <c r="R114" s="23">
        <v>129114.22</v>
      </c>
      <c r="S114" s="23"/>
      <c r="T114" s="40"/>
      <c r="U114" s="23"/>
      <c r="V114" s="40"/>
      <c r="W114" s="23"/>
      <c r="X114" s="40"/>
      <c r="Y114" s="40"/>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19">
        <v>129114.22</v>
      </c>
    </row>
    <row r="115" spans="1:60" ht="89.25">
      <c r="A115" s="10" t="s">
        <v>460</v>
      </c>
      <c r="B115" s="11" t="s">
        <v>322</v>
      </c>
      <c r="C115" s="57" t="s">
        <v>293</v>
      </c>
      <c r="D115" s="36" t="s">
        <v>389</v>
      </c>
      <c r="E115" s="17" t="s">
        <v>392</v>
      </c>
      <c r="J115" s="23"/>
      <c r="K115" s="23"/>
      <c r="L115" s="23"/>
      <c r="M115" s="23"/>
      <c r="N115" s="23"/>
      <c r="O115" s="40"/>
      <c r="P115" s="25"/>
      <c r="Q115" s="23"/>
      <c r="R115" s="23">
        <v>129114.22</v>
      </c>
      <c r="S115" s="23"/>
      <c r="T115" s="40"/>
      <c r="U115" s="23"/>
      <c r="V115" s="40"/>
      <c r="W115" s="23"/>
      <c r="X115" s="40"/>
      <c r="Y115" s="40"/>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19">
        <v>129114.22</v>
      </c>
    </row>
    <row r="116" spans="1:60" ht="63.75">
      <c r="A116" s="10" t="s">
        <v>461</v>
      </c>
      <c r="B116" s="11" t="s">
        <v>322</v>
      </c>
      <c r="C116" s="57" t="s">
        <v>294</v>
      </c>
      <c r="D116" s="36" t="s">
        <v>323</v>
      </c>
      <c r="E116" s="17" t="s">
        <v>400</v>
      </c>
      <c r="J116" s="23"/>
      <c r="K116" s="23"/>
      <c r="L116" s="23"/>
      <c r="M116" s="23"/>
      <c r="N116" s="23"/>
      <c r="O116" s="40"/>
      <c r="P116" s="25"/>
      <c r="Q116" s="23"/>
      <c r="R116" s="23">
        <v>180759.91</v>
      </c>
      <c r="S116" s="23"/>
      <c r="T116" s="40"/>
      <c r="U116" s="23"/>
      <c r="V116" s="40"/>
      <c r="W116" s="23"/>
      <c r="X116" s="40"/>
      <c r="Y116" s="40"/>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19">
        <v>180759.91</v>
      </c>
    </row>
    <row r="117" spans="1:60" ht="63.75">
      <c r="A117" s="10" t="s">
        <v>462</v>
      </c>
      <c r="B117" s="11" t="s">
        <v>322</v>
      </c>
      <c r="C117" s="57" t="s">
        <v>295</v>
      </c>
      <c r="D117" s="36" t="s">
        <v>323</v>
      </c>
      <c r="E117" s="17" t="s">
        <v>400</v>
      </c>
      <c r="J117" s="23"/>
      <c r="K117" s="23"/>
      <c r="L117" s="23"/>
      <c r="M117" s="23"/>
      <c r="N117" s="23"/>
      <c r="O117" s="40"/>
      <c r="P117" s="25"/>
      <c r="Q117" s="23"/>
      <c r="R117" s="23">
        <v>129114.22</v>
      </c>
      <c r="S117" s="23"/>
      <c r="T117" s="40"/>
      <c r="U117" s="23"/>
      <c r="V117" s="40"/>
      <c r="W117" s="23"/>
      <c r="X117" s="40"/>
      <c r="Y117" s="40"/>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19">
        <v>129114.22</v>
      </c>
    </row>
    <row r="118" spans="1:60" ht="63.75">
      <c r="A118" s="10" t="s">
        <v>463</v>
      </c>
      <c r="B118" s="11" t="s">
        <v>322</v>
      </c>
      <c r="C118" s="57" t="s">
        <v>296</v>
      </c>
      <c r="D118" s="36" t="s">
        <v>323</v>
      </c>
      <c r="E118" s="17" t="s">
        <v>400</v>
      </c>
      <c r="J118" s="23"/>
      <c r="K118" s="23"/>
      <c r="L118" s="23"/>
      <c r="M118" s="23"/>
      <c r="N118" s="23"/>
      <c r="O118" s="40"/>
      <c r="P118" s="25"/>
      <c r="Q118" s="23"/>
      <c r="R118" s="23">
        <v>51645.69</v>
      </c>
      <c r="S118" s="23"/>
      <c r="T118" s="40"/>
      <c r="U118" s="23"/>
      <c r="V118" s="40"/>
      <c r="W118" s="23"/>
      <c r="X118" s="40"/>
      <c r="Y118" s="40"/>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19">
        <v>51645.69</v>
      </c>
    </row>
    <row r="119" spans="1:60" ht="76.5">
      <c r="A119" s="10" t="s">
        <v>464</v>
      </c>
      <c r="B119" s="11" t="s">
        <v>322</v>
      </c>
      <c r="C119" s="57" t="s">
        <v>297</v>
      </c>
      <c r="D119" s="36" t="s">
        <v>323</v>
      </c>
      <c r="E119" s="17" t="s">
        <v>329</v>
      </c>
      <c r="J119" s="23"/>
      <c r="K119" s="23"/>
      <c r="L119" s="23"/>
      <c r="M119" s="23"/>
      <c r="N119" s="23"/>
      <c r="O119" s="40"/>
      <c r="P119" s="25"/>
      <c r="Q119" s="23"/>
      <c r="R119" s="23">
        <v>413165.51</v>
      </c>
      <c r="S119" s="23"/>
      <c r="T119" s="40"/>
      <c r="U119" s="23"/>
      <c r="V119" s="40"/>
      <c r="W119" s="23"/>
      <c r="X119" s="40"/>
      <c r="Y119" s="40"/>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19">
        <v>413165.51</v>
      </c>
    </row>
    <row r="120" spans="1:60" ht="76.5">
      <c r="A120" s="55" t="s">
        <v>465</v>
      </c>
      <c r="B120" s="56" t="s">
        <v>469</v>
      </c>
      <c r="C120" s="58" t="s">
        <v>466</v>
      </c>
      <c r="D120" s="36" t="s">
        <v>323</v>
      </c>
      <c r="E120" s="17" t="s">
        <v>467</v>
      </c>
      <c r="J120" s="23"/>
      <c r="K120" s="23"/>
      <c r="L120" s="23"/>
      <c r="M120" s="23"/>
      <c r="N120" s="23"/>
      <c r="O120" s="40"/>
      <c r="P120" s="25"/>
      <c r="Q120" s="23"/>
      <c r="R120" s="23"/>
      <c r="S120" s="23">
        <v>2275012.17</v>
      </c>
      <c r="T120" s="40"/>
      <c r="U120" s="23"/>
      <c r="V120" s="40"/>
      <c r="W120" s="23"/>
      <c r="X120" s="40"/>
      <c r="Y120" s="40"/>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19">
        <v>2275012.17</v>
      </c>
    </row>
    <row r="121" spans="1:60" ht="89.25">
      <c r="A121" s="55" t="s">
        <v>465</v>
      </c>
      <c r="B121" s="56" t="s">
        <v>470</v>
      </c>
      <c r="C121" s="58" t="s">
        <v>468</v>
      </c>
      <c r="D121" s="36" t="s">
        <v>323</v>
      </c>
      <c r="E121" s="17" t="s">
        <v>467</v>
      </c>
      <c r="J121" s="23"/>
      <c r="K121" s="23"/>
      <c r="L121" s="23"/>
      <c r="M121" s="23"/>
      <c r="N121" s="23"/>
      <c r="O121" s="40"/>
      <c r="P121" s="25"/>
      <c r="Q121" s="23"/>
      <c r="R121" s="23"/>
      <c r="S121" s="23">
        <v>5988547.83</v>
      </c>
      <c r="T121" s="40"/>
      <c r="U121" s="82"/>
      <c r="V121" s="40"/>
      <c r="W121" s="23"/>
      <c r="X121" s="40"/>
      <c r="Y121" s="40"/>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19">
        <v>5988547.83</v>
      </c>
    </row>
    <row r="122" spans="1:60" ht="63.75">
      <c r="A122" s="10" t="s">
        <v>471</v>
      </c>
      <c r="B122" s="11" t="s">
        <v>322</v>
      </c>
      <c r="C122" s="57" t="s">
        <v>472</v>
      </c>
      <c r="D122" s="36" t="s">
        <v>341</v>
      </c>
      <c r="E122" s="17" t="s">
        <v>342</v>
      </c>
      <c r="J122" s="23"/>
      <c r="K122" s="23"/>
      <c r="L122" s="23"/>
      <c r="M122" s="23"/>
      <c r="N122" s="23"/>
      <c r="O122" s="40"/>
      <c r="P122" s="25">
        <v>108000000</v>
      </c>
      <c r="Q122" s="23">
        <v>55777.35</v>
      </c>
      <c r="R122" s="23"/>
      <c r="S122" s="23"/>
      <c r="T122" s="40"/>
      <c r="U122" s="23">
        <v>55777.35</v>
      </c>
      <c r="V122" s="40"/>
      <c r="W122" s="23"/>
      <c r="X122" s="40"/>
      <c r="Y122" s="40"/>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19">
        <v>55777.35</v>
      </c>
    </row>
    <row r="123" spans="1:60" ht="63.75">
      <c r="A123" s="10" t="s">
        <v>473</v>
      </c>
      <c r="B123" s="11" t="s">
        <v>322</v>
      </c>
      <c r="C123" s="57" t="s">
        <v>474</v>
      </c>
      <c r="D123" s="36" t="s">
        <v>341</v>
      </c>
      <c r="E123" s="17" t="s">
        <v>360</v>
      </c>
      <c r="J123" s="23"/>
      <c r="K123" s="23"/>
      <c r="L123" s="23"/>
      <c r="M123" s="23"/>
      <c r="N123" s="23"/>
      <c r="O123" s="40"/>
      <c r="P123" s="25">
        <v>70200000</v>
      </c>
      <c r="Q123" s="23">
        <v>36255.27</v>
      </c>
      <c r="R123" s="23"/>
      <c r="S123" s="23"/>
      <c r="T123" s="40"/>
      <c r="U123" s="23">
        <v>36255.27</v>
      </c>
      <c r="V123" s="40"/>
      <c r="W123" s="23"/>
      <c r="X123" s="40"/>
      <c r="Y123" s="40"/>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19">
        <v>36255.27</v>
      </c>
    </row>
    <row r="124" spans="1:60" ht="38.25">
      <c r="A124" s="10" t="s">
        <v>475</v>
      </c>
      <c r="B124" s="11" t="s">
        <v>322</v>
      </c>
      <c r="C124" s="57" t="s">
        <v>476</v>
      </c>
      <c r="D124" s="36" t="s">
        <v>331</v>
      </c>
      <c r="E124" s="17" t="s">
        <v>332</v>
      </c>
      <c r="J124" s="23"/>
      <c r="K124" s="23"/>
      <c r="L124" s="23"/>
      <c r="M124" s="23"/>
      <c r="N124" s="23"/>
      <c r="O124" s="40"/>
      <c r="P124" s="25">
        <v>117000000</v>
      </c>
      <c r="Q124" s="23">
        <v>60425.46</v>
      </c>
      <c r="R124" s="23"/>
      <c r="S124" s="23"/>
      <c r="T124" s="40"/>
      <c r="U124" s="23">
        <v>60425.46</v>
      </c>
      <c r="V124" s="40"/>
      <c r="W124" s="23"/>
      <c r="X124" s="40"/>
      <c r="Y124" s="40"/>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19">
        <v>60425.46</v>
      </c>
    </row>
    <row r="125" spans="1:60" ht="38.25">
      <c r="A125" s="10" t="s">
        <v>477</v>
      </c>
      <c r="B125" s="11" t="s">
        <v>322</v>
      </c>
      <c r="C125" s="57" t="s">
        <v>478</v>
      </c>
      <c r="D125" s="36" t="s">
        <v>331</v>
      </c>
      <c r="E125" s="17" t="s">
        <v>332</v>
      </c>
      <c r="J125" s="23"/>
      <c r="K125" s="23"/>
      <c r="L125" s="23"/>
      <c r="M125" s="23"/>
      <c r="N125" s="23"/>
      <c r="O125" s="40"/>
      <c r="P125" s="25">
        <v>63000000</v>
      </c>
      <c r="Q125" s="23">
        <v>32536.78</v>
      </c>
      <c r="R125" s="23"/>
      <c r="S125" s="23"/>
      <c r="T125" s="40"/>
      <c r="U125" s="23">
        <v>32536.78</v>
      </c>
      <c r="V125" s="40"/>
      <c r="W125" s="23"/>
      <c r="X125" s="40"/>
      <c r="Y125" s="40"/>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19">
        <v>32536.78</v>
      </c>
    </row>
    <row r="126" spans="1:60" ht="51">
      <c r="A126" s="10" t="s">
        <v>479</v>
      </c>
      <c r="B126" s="11" t="s">
        <v>322</v>
      </c>
      <c r="C126" s="57" t="s">
        <v>480</v>
      </c>
      <c r="D126" s="36" t="s">
        <v>331</v>
      </c>
      <c r="E126" s="17" t="s">
        <v>332</v>
      </c>
      <c r="J126" s="23"/>
      <c r="K126" s="23"/>
      <c r="L126" s="23"/>
      <c r="M126" s="23"/>
      <c r="N126" s="23"/>
      <c r="O126" s="40"/>
      <c r="P126" s="25">
        <v>117000000</v>
      </c>
      <c r="Q126" s="23">
        <v>60425.46</v>
      </c>
      <c r="R126" s="23"/>
      <c r="S126" s="23"/>
      <c r="T126" s="40"/>
      <c r="U126" s="40">
        <v>57400.97</v>
      </c>
      <c r="V126" s="40"/>
      <c r="W126" s="23"/>
      <c r="X126" s="40"/>
      <c r="Y126" s="40"/>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19">
        <v>57400.97</v>
      </c>
    </row>
    <row r="127" spans="1:60" ht="51">
      <c r="A127" s="10" t="s">
        <v>481</v>
      </c>
      <c r="B127" s="11" t="s">
        <v>322</v>
      </c>
      <c r="C127" s="57" t="s">
        <v>482</v>
      </c>
      <c r="D127" s="36" t="s">
        <v>331</v>
      </c>
      <c r="E127" s="17" t="s">
        <v>332</v>
      </c>
      <c r="J127" s="23"/>
      <c r="K127" s="23"/>
      <c r="L127" s="23"/>
      <c r="M127" s="23"/>
      <c r="N127" s="23"/>
      <c r="O127" s="40"/>
      <c r="P127" s="25">
        <v>126000000</v>
      </c>
      <c r="Q127" s="23">
        <v>65073.57</v>
      </c>
      <c r="R127" s="23"/>
      <c r="S127" s="23"/>
      <c r="T127" s="40"/>
      <c r="U127" s="23">
        <v>65073.57</v>
      </c>
      <c r="V127" s="40"/>
      <c r="W127" s="23"/>
      <c r="X127" s="40"/>
      <c r="Y127" s="40"/>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19">
        <v>65073.57</v>
      </c>
    </row>
    <row r="128" spans="1:60" ht="51">
      <c r="A128" s="10" t="s">
        <v>483</v>
      </c>
      <c r="B128" s="11" t="s">
        <v>322</v>
      </c>
      <c r="C128" s="57" t="s">
        <v>484</v>
      </c>
      <c r="D128" s="36" t="s">
        <v>331</v>
      </c>
      <c r="E128" s="17" t="s">
        <v>332</v>
      </c>
      <c r="J128" s="23"/>
      <c r="K128" s="23"/>
      <c r="L128" s="23"/>
      <c r="M128" s="23"/>
      <c r="N128" s="23"/>
      <c r="O128" s="40"/>
      <c r="P128" s="25">
        <v>99000000</v>
      </c>
      <c r="Q128" s="23">
        <v>51129.23</v>
      </c>
      <c r="R128" s="23"/>
      <c r="S128" s="23"/>
      <c r="T128" s="40"/>
      <c r="U128" s="23">
        <v>51129.23</v>
      </c>
      <c r="V128" s="40"/>
      <c r="W128" s="23"/>
      <c r="X128" s="40"/>
      <c r="Y128" s="40"/>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19">
        <v>51129.23</v>
      </c>
    </row>
    <row r="129" spans="1:60" ht="38.25">
      <c r="A129" s="10" t="s">
        <v>485</v>
      </c>
      <c r="B129" s="11" t="s">
        <v>322</v>
      </c>
      <c r="C129" s="57" t="s">
        <v>486</v>
      </c>
      <c r="D129" s="36" t="s">
        <v>331</v>
      </c>
      <c r="E129" s="17" t="s">
        <v>332</v>
      </c>
      <c r="J129" s="23"/>
      <c r="K129" s="23"/>
      <c r="L129" s="23"/>
      <c r="M129" s="23"/>
      <c r="N129" s="23"/>
      <c r="O129" s="40"/>
      <c r="P129" s="25">
        <v>36000000</v>
      </c>
      <c r="Q129" s="23">
        <v>18592.45</v>
      </c>
      <c r="R129" s="23"/>
      <c r="S129" s="23"/>
      <c r="T129" s="40"/>
      <c r="U129" s="40">
        <v>16356.2</v>
      </c>
      <c r="V129" s="40"/>
      <c r="W129" s="23"/>
      <c r="X129" s="40"/>
      <c r="Y129" s="40"/>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19">
        <v>16356.2</v>
      </c>
    </row>
    <row r="130" spans="1:60" ht="38.25">
      <c r="A130" s="10" t="s">
        <v>487</v>
      </c>
      <c r="B130" s="11" t="s">
        <v>322</v>
      </c>
      <c r="C130" s="57" t="s">
        <v>488</v>
      </c>
      <c r="D130" s="36" t="s">
        <v>331</v>
      </c>
      <c r="E130" s="17" t="s">
        <v>332</v>
      </c>
      <c r="J130" s="23"/>
      <c r="K130" s="23"/>
      <c r="L130" s="23"/>
      <c r="M130" s="23"/>
      <c r="N130" s="23"/>
      <c r="O130" s="40"/>
      <c r="P130" s="25">
        <v>54000000</v>
      </c>
      <c r="Q130" s="23">
        <v>27888.67</v>
      </c>
      <c r="R130" s="23"/>
      <c r="S130" s="23"/>
      <c r="T130" s="40"/>
      <c r="U130" s="23">
        <v>27888.67</v>
      </c>
      <c r="V130" s="40"/>
      <c r="W130" s="23"/>
      <c r="X130" s="40"/>
      <c r="Y130" s="40"/>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19">
        <v>27888.67</v>
      </c>
    </row>
    <row r="131" spans="1:60" ht="51">
      <c r="A131" s="10" t="s">
        <v>489</v>
      </c>
      <c r="B131" s="11" t="s">
        <v>322</v>
      </c>
      <c r="C131" s="57" t="s">
        <v>490</v>
      </c>
      <c r="D131" s="36" t="s">
        <v>331</v>
      </c>
      <c r="E131" s="17" t="s">
        <v>332</v>
      </c>
      <c r="J131" s="23"/>
      <c r="K131" s="23"/>
      <c r="L131" s="23"/>
      <c r="M131" s="23"/>
      <c r="N131" s="23"/>
      <c r="O131" s="40"/>
      <c r="P131" s="25">
        <v>36000000</v>
      </c>
      <c r="Q131" s="23">
        <v>18592.45</v>
      </c>
      <c r="R131" s="23"/>
      <c r="S131" s="23"/>
      <c r="T131" s="40"/>
      <c r="U131" s="23">
        <v>18592.45</v>
      </c>
      <c r="V131" s="40"/>
      <c r="W131" s="23"/>
      <c r="X131" s="40"/>
      <c r="Y131" s="40"/>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19">
        <v>18592.45</v>
      </c>
    </row>
    <row r="132" spans="1:60" ht="63.75">
      <c r="A132" s="10" t="s">
        <v>491</v>
      </c>
      <c r="B132" s="11" t="s">
        <v>322</v>
      </c>
      <c r="C132" s="57" t="s">
        <v>492</v>
      </c>
      <c r="D132" s="36" t="s">
        <v>331</v>
      </c>
      <c r="E132" s="17" t="s">
        <v>332</v>
      </c>
      <c r="J132" s="23"/>
      <c r="K132" s="23"/>
      <c r="L132" s="23"/>
      <c r="M132" s="23"/>
      <c r="N132" s="23"/>
      <c r="O132" s="40"/>
      <c r="P132" s="25">
        <v>135000000</v>
      </c>
      <c r="Q132" s="23">
        <v>69721.68</v>
      </c>
      <c r="R132" s="23"/>
      <c r="S132" s="23"/>
      <c r="T132" s="40"/>
      <c r="U132" s="23">
        <v>69721.68</v>
      </c>
      <c r="V132" s="40"/>
      <c r="W132" s="23"/>
      <c r="X132" s="40"/>
      <c r="Y132" s="40"/>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19">
        <v>69721.68</v>
      </c>
    </row>
    <row r="133" spans="1:60" ht="51">
      <c r="A133" s="10" t="s">
        <v>493</v>
      </c>
      <c r="B133" s="11" t="s">
        <v>322</v>
      </c>
      <c r="C133" s="57" t="s">
        <v>494</v>
      </c>
      <c r="D133" s="36" t="s">
        <v>331</v>
      </c>
      <c r="E133" s="17" t="s">
        <v>381</v>
      </c>
      <c r="J133" s="23"/>
      <c r="K133" s="23"/>
      <c r="L133" s="23"/>
      <c r="M133" s="23"/>
      <c r="N133" s="23"/>
      <c r="O133" s="40"/>
      <c r="P133" s="25">
        <v>45000000</v>
      </c>
      <c r="Q133" s="23">
        <v>23240.56</v>
      </c>
      <c r="R133" s="23"/>
      <c r="S133" s="23"/>
      <c r="T133" s="40"/>
      <c r="U133" s="23">
        <v>23240.56</v>
      </c>
      <c r="V133" s="40"/>
      <c r="W133" s="23"/>
      <c r="X133" s="40"/>
      <c r="Y133" s="40"/>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19">
        <v>23240.56</v>
      </c>
    </row>
    <row r="134" spans="1:60" ht="51">
      <c r="A134" s="10" t="s">
        <v>495</v>
      </c>
      <c r="B134" s="11" t="s">
        <v>322</v>
      </c>
      <c r="C134" s="57" t="s">
        <v>496</v>
      </c>
      <c r="D134" s="36" t="s">
        <v>380</v>
      </c>
      <c r="E134" s="17" t="s">
        <v>381</v>
      </c>
      <c r="L134" s="23"/>
      <c r="M134" s="23"/>
      <c r="N134" s="23"/>
      <c r="O134" s="40"/>
      <c r="P134" s="25">
        <v>315000000</v>
      </c>
      <c r="Q134" s="23">
        <v>162683.92</v>
      </c>
      <c r="R134" s="23"/>
      <c r="S134" s="23"/>
      <c r="T134" s="40"/>
      <c r="U134" s="23">
        <v>162683.92</v>
      </c>
      <c r="V134" s="40"/>
      <c r="W134" s="23"/>
      <c r="X134" s="40"/>
      <c r="Y134" s="40"/>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19">
        <v>162683.92</v>
      </c>
    </row>
    <row r="135" spans="1:60" ht="63.75">
      <c r="A135" s="10" t="s">
        <v>497</v>
      </c>
      <c r="B135" s="11" t="s">
        <v>322</v>
      </c>
      <c r="C135" s="57" t="s">
        <v>498</v>
      </c>
      <c r="D135" s="36" t="s">
        <v>380</v>
      </c>
      <c r="E135" s="17" t="s">
        <v>387</v>
      </c>
      <c r="L135" s="23"/>
      <c r="M135" s="23"/>
      <c r="N135" s="23"/>
      <c r="O135" s="40"/>
      <c r="P135" s="25">
        <v>108000000</v>
      </c>
      <c r="Q135" s="23">
        <v>55777.35</v>
      </c>
      <c r="R135" s="23"/>
      <c r="S135" s="23"/>
      <c r="T135" s="40"/>
      <c r="U135" s="40">
        <v>52863.25</v>
      </c>
      <c r="V135" s="40"/>
      <c r="W135" s="23"/>
      <c r="X135" s="40"/>
      <c r="Y135" s="40"/>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19">
        <v>52863.25</v>
      </c>
    </row>
    <row r="136" spans="1:60" ht="63.75">
      <c r="A136" s="10" t="s">
        <v>499</v>
      </c>
      <c r="B136" s="11" t="s">
        <v>322</v>
      </c>
      <c r="C136" s="57" t="s">
        <v>500</v>
      </c>
      <c r="D136" s="36" t="s">
        <v>389</v>
      </c>
      <c r="E136" s="17" t="s">
        <v>387</v>
      </c>
      <c r="L136" s="23"/>
      <c r="M136" s="23"/>
      <c r="N136" s="23"/>
      <c r="O136" s="40"/>
      <c r="P136" s="25">
        <v>117000000</v>
      </c>
      <c r="Q136" s="23">
        <v>60425.46</v>
      </c>
      <c r="R136" s="23"/>
      <c r="S136" s="23"/>
      <c r="T136" s="40"/>
      <c r="U136" s="23">
        <v>60425.46</v>
      </c>
      <c r="V136" s="40"/>
      <c r="W136" s="23"/>
      <c r="X136" s="40"/>
      <c r="Y136" s="40"/>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19">
        <v>60425.46</v>
      </c>
    </row>
    <row r="137" spans="1:60" ht="63.75">
      <c r="A137" s="10" t="s">
        <v>501</v>
      </c>
      <c r="B137" s="11" t="s">
        <v>322</v>
      </c>
      <c r="C137" s="57" t="s">
        <v>502</v>
      </c>
      <c r="D137" s="36" t="s">
        <v>389</v>
      </c>
      <c r="E137" s="17" t="s">
        <v>392</v>
      </c>
      <c r="L137" s="23"/>
      <c r="M137" s="23"/>
      <c r="N137" s="23"/>
      <c r="O137" s="40"/>
      <c r="P137" s="25">
        <v>90000000</v>
      </c>
      <c r="Q137" s="23">
        <v>46481.12</v>
      </c>
      <c r="R137" s="23"/>
      <c r="S137" s="23"/>
      <c r="T137" s="40"/>
      <c r="U137" s="40">
        <v>45689.19</v>
      </c>
      <c r="V137" s="40"/>
      <c r="W137" s="23"/>
      <c r="X137" s="40"/>
      <c r="Y137" s="40"/>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19">
        <v>45689.19</v>
      </c>
    </row>
    <row r="138" spans="1:60" ht="63.75">
      <c r="A138" s="10" t="s">
        <v>503</v>
      </c>
      <c r="B138" s="11" t="s">
        <v>322</v>
      </c>
      <c r="C138" s="57" t="s">
        <v>504</v>
      </c>
      <c r="D138" s="42" t="s">
        <v>505</v>
      </c>
      <c r="E138" s="1" t="s">
        <v>392</v>
      </c>
      <c r="L138" s="23"/>
      <c r="M138" s="23"/>
      <c r="N138" s="23"/>
      <c r="O138" s="40"/>
      <c r="P138" s="25">
        <v>54000000</v>
      </c>
      <c r="Q138" s="23">
        <v>27888.67</v>
      </c>
      <c r="R138" s="23"/>
      <c r="S138" s="23"/>
      <c r="T138" s="40"/>
      <c r="U138" s="23">
        <v>27888.67</v>
      </c>
      <c r="V138" s="40"/>
      <c r="W138" s="23"/>
      <c r="X138" s="40"/>
      <c r="Y138" s="40"/>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19">
        <v>27888.67</v>
      </c>
    </row>
    <row r="139" spans="1:60" ht="38.25">
      <c r="A139" s="10" t="s">
        <v>506</v>
      </c>
      <c r="B139" s="11" t="s">
        <v>322</v>
      </c>
      <c r="C139" s="57" t="s">
        <v>507</v>
      </c>
      <c r="D139" s="42" t="s">
        <v>412</v>
      </c>
      <c r="E139" s="1" t="s">
        <v>413</v>
      </c>
      <c r="L139" s="23"/>
      <c r="M139" s="23"/>
      <c r="N139" s="23"/>
      <c r="O139" s="40"/>
      <c r="P139" s="25">
        <v>90000000</v>
      </c>
      <c r="Q139" s="23">
        <v>46481.12</v>
      </c>
      <c r="R139" s="23"/>
      <c r="S139" s="23"/>
      <c r="T139" s="40"/>
      <c r="U139" s="23">
        <v>46481.12</v>
      </c>
      <c r="V139" s="40"/>
      <c r="W139" s="23"/>
      <c r="X139" s="40"/>
      <c r="Y139" s="40"/>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19">
        <v>46481.12</v>
      </c>
    </row>
    <row r="140" spans="1:60" ht="51">
      <c r="A140" s="10" t="s">
        <v>508</v>
      </c>
      <c r="B140" s="11" t="s">
        <v>322</v>
      </c>
      <c r="C140" s="57" t="s">
        <v>509</v>
      </c>
      <c r="D140" s="42" t="s">
        <v>412</v>
      </c>
      <c r="E140" s="1" t="s">
        <v>413</v>
      </c>
      <c r="P140" s="25">
        <v>108000000</v>
      </c>
      <c r="Q140" s="23">
        <v>55777.35</v>
      </c>
      <c r="R140" s="23"/>
      <c r="S140" s="23"/>
      <c r="T140" s="40"/>
      <c r="U140" s="23">
        <v>55777.35</v>
      </c>
      <c r="V140" s="40"/>
      <c r="W140" s="23"/>
      <c r="X140" s="40"/>
      <c r="Y140" s="40"/>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19">
        <v>55777.35</v>
      </c>
    </row>
    <row r="141" spans="1:60" ht="51">
      <c r="A141" s="10" t="s">
        <v>510</v>
      </c>
      <c r="B141" s="11" t="s">
        <v>322</v>
      </c>
      <c r="C141" s="57" t="s">
        <v>511</v>
      </c>
      <c r="D141" s="42" t="s">
        <v>412</v>
      </c>
      <c r="E141" s="1" t="s">
        <v>413</v>
      </c>
      <c r="P141" s="25">
        <v>108000000</v>
      </c>
      <c r="Q141" s="23">
        <v>55777.34510166454</v>
      </c>
      <c r="R141" s="23"/>
      <c r="S141" s="23"/>
      <c r="T141" s="40"/>
      <c r="U141" s="23">
        <v>55777.35</v>
      </c>
      <c r="V141" s="40"/>
      <c r="W141" s="23"/>
      <c r="X141" s="40"/>
      <c r="Y141" s="40"/>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19">
        <v>55777.35</v>
      </c>
    </row>
    <row r="142" spans="1:60" ht="38.25">
      <c r="A142" s="10" t="s">
        <v>512</v>
      </c>
      <c r="B142" s="11" t="s">
        <v>322</v>
      </c>
      <c r="C142" s="57" t="s">
        <v>513</v>
      </c>
      <c r="D142" s="42" t="s">
        <v>412</v>
      </c>
      <c r="E142" s="1" t="s">
        <v>415</v>
      </c>
      <c r="P142" s="25">
        <v>90000000</v>
      </c>
      <c r="Q142" s="23">
        <v>46481.12</v>
      </c>
      <c r="R142" s="23"/>
      <c r="S142" s="23"/>
      <c r="T142" s="40"/>
      <c r="U142" s="23">
        <v>46481.12</v>
      </c>
      <c r="V142" s="40"/>
      <c r="W142" s="23"/>
      <c r="X142" s="40"/>
      <c r="Y142" s="40"/>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19">
        <v>46481.12</v>
      </c>
    </row>
    <row r="143" spans="1:60" ht="63.75">
      <c r="A143" s="10" t="s">
        <v>514</v>
      </c>
      <c r="B143" s="11" t="s">
        <v>322</v>
      </c>
      <c r="C143" s="57" t="s">
        <v>515</v>
      </c>
      <c r="D143" s="42" t="s">
        <v>324</v>
      </c>
      <c r="E143" s="1" t="s">
        <v>417</v>
      </c>
      <c r="P143" s="25">
        <v>108000000</v>
      </c>
      <c r="Q143" s="23">
        <v>55777.35</v>
      </c>
      <c r="R143" s="23"/>
      <c r="S143" s="23"/>
      <c r="T143" s="40"/>
      <c r="U143" s="23">
        <v>55777.35</v>
      </c>
      <c r="V143" s="40"/>
      <c r="W143" s="23"/>
      <c r="X143" s="40"/>
      <c r="Y143" s="40"/>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19">
        <v>55777.35</v>
      </c>
    </row>
    <row r="144" spans="1:60" ht="63.75">
      <c r="A144" s="10" t="s">
        <v>516</v>
      </c>
      <c r="B144" s="11" t="s">
        <v>322</v>
      </c>
      <c r="C144" s="57" t="s">
        <v>517</v>
      </c>
      <c r="D144" s="42" t="s">
        <v>324</v>
      </c>
      <c r="E144" s="1" t="s">
        <v>417</v>
      </c>
      <c r="P144" s="25">
        <v>108000000</v>
      </c>
      <c r="Q144" s="23">
        <v>55777.35</v>
      </c>
      <c r="R144" s="23"/>
      <c r="S144" s="23"/>
      <c r="T144" s="40"/>
      <c r="U144" s="23">
        <v>55777.35</v>
      </c>
      <c r="V144" s="40"/>
      <c r="W144" s="23"/>
      <c r="X144" s="40"/>
      <c r="Y144" s="40"/>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19">
        <v>55777.35</v>
      </c>
    </row>
    <row r="145" spans="1:60" ht="63.75">
      <c r="A145" s="10" t="s">
        <v>518</v>
      </c>
      <c r="B145" s="11" t="s">
        <v>322</v>
      </c>
      <c r="C145" s="57" t="s">
        <v>519</v>
      </c>
      <c r="D145" s="42" t="s">
        <v>420</v>
      </c>
      <c r="E145" s="1" t="s">
        <v>417</v>
      </c>
      <c r="P145" s="25">
        <v>108000000</v>
      </c>
      <c r="Q145" s="23">
        <v>55777.35</v>
      </c>
      <c r="R145" s="23"/>
      <c r="S145" s="23"/>
      <c r="T145" s="40"/>
      <c r="U145" s="23">
        <v>55777.35</v>
      </c>
      <c r="V145" s="40"/>
      <c r="W145" s="23"/>
      <c r="X145" s="40"/>
      <c r="Y145" s="40"/>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19">
        <v>55777.35</v>
      </c>
    </row>
    <row r="146" spans="1:60" ht="63.75">
      <c r="A146" s="10" t="s">
        <v>520</v>
      </c>
      <c r="B146" s="11" t="s">
        <v>322</v>
      </c>
      <c r="C146" s="57" t="s">
        <v>521</v>
      </c>
      <c r="D146" s="42" t="s">
        <v>420</v>
      </c>
      <c r="E146" s="1" t="s">
        <v>417</v>
      </c>
      <c r="P146" s="25">
        <v>108000000</v>
      </c>
      <c r="Q146" s="23">
        <v>55777.35</v>
      </c>
      <c r="R146" s="23"/>
      <c r="S146" s="23"/>
      <c r="T146" s="40"/>
      <c r="U146" s="23">
        <v>55777.35</v>
      </c>
      <c r="V146" s="40"/>
      <c r="W146" s="23"/>
      <c r="X146" s="40"/>
      <c r="Y146" s="40"/>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19">
        <v>55777.35</v>
      </c>
    </row>
    <row r="147" spans="1:60" ht="63.75">
      <c r="A147" s="10" t="s">
        <v>522</v>
      </c>
      <c r="B147" s="11" t="s">
        <v>322</v>
      </c>
      <c r="C147" s="57" t="s">
        <v>523</v>
      </c>
      <c r="D147" s="42" t="s">
        <v>420</v>
      </c>
      <c r="E147" s="1" t="s">
        <v>421</v>
      </c>
      <c r="P147" s="25"/>
      <c r="Q147" s="23"/>
      <c r="R147" s="23"/>
      <c r="S147" s="23"/>
      <c r="T147" s="40"/>
      <c r="U147" s="23">
        <v>55777.35</v>
      </c>
      <c r="V147" s="40"/>
      <c r="W147" s="23"/>
      <c r="X147" s="40"/>
      <c r="Y147" s="40"/>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19">
        <v>55777.35</v>
      </c>
    </row>
    <row r="148" spans="1:60" ht="63.75">
      <c r="A148" s="10" t="s">
        <v>524</v>
      </c>
      <c r="B148" s="11" t="s">
        <v>322</v>
      </c>
      <c r="C148" s="57" t="s">
        <v>525</v>
      </c>
      <c r="D148" s="42" t="s">
        <v>420</v>
      </c>
      <c r="E148" s="1" t="s">
        <v>434</v>
      </c>
      <c r="P148" s="25">
        <v>414000000</v>
      </c>
      <c r="Q148" s="23">
        <v>213813.16</v>
      </c>
      <c r="R148" s="23"/>
      <c r="S148" s="23"/>
      <c r="T148" s="40"/>
      <c r="U148" s="23">
        <v>213813.16</v>
      </c>
      <c r="V148" s="40"/>
      <c r="W148" s="23"/>
      <c r="X148" s="40"/>
      <c r="Y148" s="40"/>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19">
        <v>213813.16</v>
      </c>
    </row>
    <row r="149" spans="1:60" ht="38.25">
      <c r="A149" s="10" t="s">
        <v>526</v>
      </c>
      <c r="B149" s="11" t="s">
        <v>322</v>
      </c>
      <c r="C149" s="57" t="s">
        <v>527</v>
      </c>
      <c r="D149" s="42" t="s">
        <v>420</v>
      </c>
      <c r="E149" s="1" t="s">
        <v>434</v>
      </c>
      <c r="P149" s="25">
        <v>126000000</v>
      </c>
      <c r="Q149" s="23">
        <v>65073.57</v>
      </c>
      <c r="R149" s="23"/>
      <c r="S149" s="23"/>
      <c r="T149" s="40"/>
      <c r="U149" s="23">
        <v>65073.57</v>
      </c>
      <c r="V149" s="40"/>
      <c r="W149" s="23"/>
      <c r="X149" s="40"/>
      <c r="Y149" s="40"/>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19">
        <v>65073.57</v>
      </c>
    </row>
    <row r="150" spans="1:60" ht="63.75">
      <c r="A150" s="10" t="s">
        <v>528</v>
      </c>
      <c r="B150" s="11" t="s">
        <v>322</v>
      </c>
      <c r="C150" s="57" t="s">
        <v>529</v>
      </c>
      <c r="D150" s="42" t="s">
        <v>423</v>
      </c>
      <c r="E150" s="1" t="s">
        <v>424</v>
      </c>
      <c r="P150" s="25">
        <v>108000000</v>
      </c>
      <c r="Q150" s="23">
        <v>55777.35</v>
      </c>
      <c r="R150" s="23"/>
      <c r="S150" s="23"/>
      <c r="T150" s="40"/>
      <c r="U150" s="23">
        <v>55777.35</v>
      </c>
      <c r="V150" s="40"/>
      <c r="W150" s="23"/>
      <c r="X150" s="40"/>
      <c r="Y150" s="40"/>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19">
        <v>55777.35</v>
      </c>
    </row>
    <row r="151" spans="1:60" ht="63.75">
      <c r="A151" s="10" t="s">
        <v>530</v>
      </c>
      <c r="B151" s="11" t="s">
        <v>322</v>
      </c>
      <c r="C151" s="57" t="s">
        <v>531</v>
      </c>
      <c r="D151" s="42" t="s">
        <v>341</v>
      </c>
      <c r="E151" s="1" t="s">
        <v>360</v>
      </c>
      <c r="P151" s="25">
        <v>80500000</v>
      </c>
      <c r="Q151" s="23">
        <v>41574.78</v>
      </c>
      <c r="R151" s="23"/>
      <c r="S151" s="23"/>
      <c r="T151" s="40"/>
      <c r="U151" s="23">
        <v>41574.78</v>
      </c>
      <c r="V151" s="40"/>
      <c r="W151" s="23"/>
      <c r="X151" s="40"/>
      <c r="Y151" s="40"/>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19">
        <v>41574.78</v>
      </c>
    </row>
    <row r="152" spans="1:60" ht="63.75">
      <c r="A152" s="10" t="s">
        <v>532</v>
      </c>
      <c r="B152" s="11" t="s">
        <v>322</v>
      </c>
      <c r="C152" s="57" t="s">
        <v>533</v>
      </c>
      <c r="D152" s="42" t="s">
        <v>341</v>
      </c>
      <c r="E152" s="1" t="s">
        <v>360</v>
      </c>
      <c r="P152" s="25">
        <v>84000000</v>
      </c>
      <c r="Q152" s="23">
        <v>43382.38</v>
      </c>
      <c r="R152" s="23"/>
      <c r="S152" s="23"/>
      <c r="T152" s="40"/>
      <c r="U152" s="23">
        <v>43382.38</v>
      </c>
      <c r="V152" s="40"/>
      <c r="W152" s="23"/>
      <c r="X152" s="40"/>
      <c r="Y152" s="40"/>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19">
        <v>43382.38</v>
      </c>
    </row>
    <row r="153" spans="1:60" ht="63.75">
      <c r="A153" s="10" t="s">
        <v>534</v>
      </c>
      <c r="B153" s="11" t="s">
        <v>322</v>
      </c>
      <c r="C153" s="57" t="s">
        <v>535</v>
      </c>
      <c r="D153" s="42" t="s">
        <v>341</v>
      </c>
      <c r="E153" s="1" t="s">
        <v>360</v>
      </c>
      <c r="P153" s="25">
        <v>80500000</v>
      </c>
      <c r="Q153" s="23">
        <v>41574.78</v>
      </c>
      <c r="R153" s="23"/>
      <c r="S153" s="23"/>
      <c r="T153" s="40"/>
      <c r="U153" s="23">
        <v>41574.78</v>
      </c>
      <c r="V153" s="40"/>
      <c r="W153" s="23"/>
      <c r="X153" s="40"/>
      <c r="Y153" s="40"/>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19">
        <v>41574.78</v>
      </c>
    </row>
    <row r="154" spans="1:60" ht="51">
      <c r="A154" s="10" t="s">
        <v>536</v>
      </c>
      <c r="B154" s="11" t="s">
        <v>322</v>
      </c>
      <c r="C154" s="57" t="s">
        <v>537</v>
      </c>
      <c r="D154" s="42" t="s">
        <v>380</v>
      </c>
      <c r="E154" s="1" t="s">
        <v>381</v>
      </c>
      <c r="P154" s="25">
        <v>217000000</v>
      </c>
      <c r="Q154" s="23">
        <v>112071.15</v>
      </c>
      <c r="R154" s="23"/>
      <c r="S154" s="23"/>
      <c r="T154" s="40"/>
      <c r="U154" s="23">
        <v>112071.15</v>
      </c>
      <c r="V154" s="40"/>
      <c r="W154" s="23"/>
      <c r="X154" s="40"/>
      <c r="Y154" s="40"/>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19">
        <v>112071.15</v>
      </c>
    </row>
    <row r="155" spans="1:60" ht="51">
      <c r="A155" s="10" t="s">
        <v>538</v>
      </c>
      <c r="B155" s="11" t="s">
        <v>322</v>
      </c>
      <c r="C155" s="57" t="s">
        <v>539</v>
      </c>
      <c r="D155" s="42" t="s">
        <v>380</v>
      </c>
      <c r="E155" s="1" t="s">
        <v>381</v>
      </c>
      <c r="P155" s="25">
        <v>178500000</v>
      </c>
      <c r="Q155" s="23">
        <v>92187.56</v>
      </c>
      <c r="R155" s="23"/>
      <c r="S155" s="23"/>
      <c r="T155" s="40"/>
      <c r="U155" s="23">
        <v>92187.56</v>
      </c>
      <c r="V155" s="40"/>
      <c r="W155" s="23"/>
      <c r="X155" s="40"/>
      <c r="Y155" s="40"/>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19">
        <v>92187.56</v>
      </c>
    </row>
    <row r="156" spans="1:60" ht="63.75">
      <c r="A156" s="10" t="s">
        <v>540</v>
      </c>
      <c r="B156" s="11" t="s">
        <v>322</v>
      </c>
      <c r="C156" s="57" t="s">
        <v>541</v>
      </c>
      <c r="D156" s="42" t="s">
        <v>380</v>
      </c>
      <c r="E156" s="1" t="s">
        <v>387</v>
      </c>
      <c r="P156" s="25">
        <v>91000000</v>
      </c>
      <c r="Q156" s="23">
        <v>46997.58</v>
      </c>
      <c r="R156" s="23"/>
      <c r="S156" s="23"/>
      <c r="T156" s="40"/>
      <c r="U156" s="23">
        <v>46997.58</v>
      </c>
      <c r="V156" s="40"/>
      <c r="W156" s="23"/>
      <c r="X156" s="40"/>
      <c r="Y156" s="40"/>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19">
        <v>46997.58</v>
      </c>
    </row>
    <row r="157" spans="1:60" ht="63.75">
      <c r="A157" s="10" t="s">
        <v>542</v>
      </c>
      <c r="B157" s="11" t="s">
        <v>322</v>
      </c>
      <c r="C157" s="57" t="s">
        <v>541</v>
      </c>
      <c r="D157" s="42" t="s">
        <v>389</v>
      </c>
      <c r="E157" s="1" t="s">
        <v>387</v>
      </c>
      <c r="P157" s="25">
        <v>84000000</v>
      </c>
      <c r="Q157" s="23">
        <v>43382.38</v>
      </c>
      <c r="R157" s="23"/>
      <c r="S157" s="23"/>
      <c r="T157" s="40"/>
      <c r="U157" s="40">
        <v>43382.38</v>
      </c>
      <c r="V157" s="40"/>
      <c r="W157" s="23"/>
      <c r="X157" s="40"/>
      <c r="Y157" s="40"/>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19">
        <v>43382.38</v>
      </c>
    </row>
    <row r="158" spans="1:60" ht="63.75">
      <c r="A158" s="10" t="s">
        <v>543</v>
      </c>
      <c r="B158" s="11" t="s">
        <v>322</v>
      </c>
      <c r="C158" s="57" t="s">
        <v>544</v>
      </c>
      <c r="D158" s="42" t="s">
        <v>389</v>
      </c>
      <c r="E158" s="1" t="s">
        <v>392</v>
      </c>
      <c r="P158" s="25">
        <v>154000000</v>
      </c>
      <c r="Q158" s="23">
        <v>79534.36</v>
      </c>
      <c r="R158" s="23"/>
      <c r="S158" s="23"/>
      <c r="T158" s="40"/>
      <c r="U158" s="23">
        <v>79534.36</v>
      </c>
      <c r="V158" s="40"/>
      <c r="W158" s="23"/>
      <c r="X158" s="40"/>
      <c r="Y158" s="40"/>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19">
        <v>79534.36</v>
      </c>
    </row>
    <row r="159" spans="1:60" ht="63.75">
      <c r="A159" s="10" t="s">
        <v>545</v>
      </c>
      <c r="B159" s="11" t="s">
        <v>322</v>
      </c>
      <c r="C159" s="57" t="s">
        <v>546</v>
      </c>
      <c r="D159" s="42" t="s">
        <v>389</v>
      </c>
      <c r="E159" s="1" t="s">
        <v>392</v>
      </c>
      <c r="P159" s="25">
        <v>70000000</v>
      </c>
      <c r="Q159" s="23">
        <v>36151.98</v>
      </c>
      <c r="R159" s="23"/>
      <c r="S159" s="23"/>
      <c r="T159" s="40"/>
      <c r="U159" s="23">
        <v>36151.98</v>
      </c>
      <c r="V159" s="40"/>
      <c r="W159" s="23"/>
      <c r="X159" s="40"/>
      <c r="Y159" s="40"/>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19">
        <v>36151.98</v>
      </c>
    </row>
    <row r="160" spans="1:60" ht="63.75">
      <c r="A160" s="10" t="s">
        <v>547</v>
      </c>
      <c r="B160" s="11" t="s">
        <v>322</v>
      </c>
      <c r="C160" s="57" t="s">
        <v>548</v>
      </c>
      <c r="D160" s="42" t="s">
        <v>389</v>
      </c>
      <c r="E160" s="1" t="s">
        <v>413</v>
      </c>
      <c r="P160" s="25">
        <v>126700000</v>
      </c>
      <c r="Q160" s="23">
        <v>65435.09</v>
      </c>
      <c r="R160" s="23"/>
      <c r="S160" s="23"/>
      <c r="T160" s="40"/>
      <c r="U160" s="23">
        <v>128701.06</v>
      </c>
      <c r="V160" s="40"/>
      <c r="W160" s="23"/>
      <c r="X160" s="40"/>
      <c r="Y160" s="40"/>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19">
        <v>128701.06</v>
      </c>
    </row>
    <row r="161" spans="1:60" ht="89.25">
      <c r="A161" s="10"/>
      <c r="B161" s="11"/>
      <c r="C161" s="57" t="s">
        <v>729</v>
      </c>
      <c r="D161" s="42" t="s">
        <v>389</v>
      </c>
      <c r="E161" s="1" t="s">
        <v>413</v>
      </c>
      <c r="P161" s="25">
        <v>122500000</v>
      </c>
      <c r="Q161" s="23">
        <v>63265.97</v>
      </c>
      <c r="R161" s="23"/>
      <c r="S161" s="23"/>
      <c r="T161" s="40"/>
      <c r="U161" s="23"/>
      <c r="V161" s="40"/>
      <c r="W161" s="23"/>
      <c r="X161" s="40"/>
      <c r="Y161" s="40"/>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19">
        <v>63265.97013846209</v>
      </c>
    </row>
    <row r="162" spans="1:60" ht="63.75">
      <c r="A162" s="10" t="s">
        <v>549</v>
      </c>
      <c r="B162" s="11" t="s">
        <v>322</v>
      </c>
      <c r="C162" s="57" t="s">
        <v>550</v>
      </c>
      <c r="D162" s="42" t="s">
        <v>412</v>
      </c>
      <c r="E162" s="1" t="s">
        <v>413</v>
      </c>
      <c r="P162" s="25">
        <v>84000000</v>
      </c>
      <c r="Q162" s="23">
        <v>43382.38</v>
      </c>
      <c r="R162" s="23"/>
      <c r="S162" s="23"/>
      <c r="T162" s="40"/>
      <c r="U162" s="23">
        <v>43382.38</v>
      </c>
      <c r="V162" s="40"/>
      <c r="W162" s="23"/>
      <c r="X162" s="40"/>
      <c r="Y162" s="40"/>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19">
        <v>43382.38</v>
      </c>
    </row>
    <row r="163" spans="1:60" ht="63.75">
      <c r="A163" s="10" t="s">
        <v>551</v>
      </c>
      <c r="B163" s="11" t="s">
        <v>322</v>
      </c>
      <c r="C163" s="57" t="s">
        <v>552</v>
      </c>
      <c r="D163" s="42" t="s">
        <v>412</v>
      </c>
      <c r="E163" s="1" t="s">
        <v>415</v>
      </c>
      <c r="P163" s="25">
        <v>91000000</v>
      </c>
      <c r="Q163" s="23">
        <v>46997.58</v>
      </c>
      <c r="R163" s="23"/>
      <c r="S163" s="23"/>
      <c r="T163" s="40"/>
      <c r="U163" s="23">
        <v>46997.58</v>
      </c>
      <c r="V163" s="40"/>
      <c r="W163" s="23"/>
      <c r="X163" s="40"/>
      <c r="Y163" s="40"/>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19">
        <v>46997.58</v>
      </c>
    </row>
    <row r="164" spans="1:60" ht="38.25">
      <c r="A164" s="10" t="s">
        <v>553</v>
      </c>
      <c r="B164" s="11" t="s">
        <v>322</v>
      </c>
      <c r="C164" s="57" t="s">
        <v>554</v>
      </c>
      <c r="D164" s="42" t="s">
        <v>412</v>
      </c>
      <c r="E164" s="38" t="s">
        <v>415</v>
      </c>
      <c r="P164" s="25">
        <v>105000000</v>
      </c>
      <c r="Q164" s="23">
        <v>54227.97</v>
      </c>
      <c r="R164" s="23"/>
      <c r="S164" s="40"/>
      <c r="T164" s="40"/>
      <c r="U164" s="40">
        <v>54227.97</v>
      </c>
      <c r="V164" s="40"/>
      <c r="W164" s="23"/>
      <c r="X164" s="40"/>
      <c r="Y164" s="40"/>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19">
        <v>54227.97</v>
      </c>
    </row>
    <row r="165" spans="1:60" ht="38.25" hidden="1" outlineLevel="1">
      <c r="A165" s="26" t="s">
        <v>555</v>
      </c>
      <c r="B165" s="27" t="s">
        <v>322</v>
      </c>
      <c r="C165" s="59" t="s">
        <v>298</v>
      </c>
      <c r="D165" s="53" t="s">
        <v>412</v>
      </c>
      <c r="E165" s="30" t="s">
        <v>415</v>
      </c>
      <c r="F165" s="30"/>
      <c r="G165" s="31"/>
      <c r="H165" s="31"/>
      <c r="I165" s="31"/>
      <c r="J165" s="31"/>
      <c r="K165" s="31"/>
      <c r="L165" s="31"/>
      <c r="M165" s="31"/>
      <c r="N165" s="31"/>
      <c r="O165" s="31"/>
      <c r="P165" s="32">
        <v>70000000</v>
      </c>
      <c r="Q165" s="33">
        <v>36151.98</v>
      </c>
      <c r="R165" s="33"/>
      <c r="S165" s="33"/>
      <c r="T165" s="33"/>
      <c r="U165" s="33">
        <v>36151.98</v>
      </c>
      <c r="V165" s="33"/>
      <c r="W165" s="33">
        <v>0</v>
      </c>
      <c r="X165" s="54"/>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43">
        <v>0</v>
      </c>
    </row>
    <row r="166" spans="1:60" ht="38.25" collapsed="1">
      <c r="A166" s="55" t="s">
        <v>555</v>
      </c>
      <c r="B166" s="56" t="s">
        <v>469</v>
      </c>
      <c r="C166" s="58" t="s">
        <v>556</v>
      </c>
      <c r="D166" s="42" t="s">
        <v>412</v>
      </c>
      <c r="E166" s="38" t="s">
        <v>415</v>
      </c>
      <c r="F166" s="38"/>
      <c r="G166" s="39"/>
      <c r="I166" s="39"/>
      <c r="J166" s="39"/>
      <c r="K166" s="39"/>
      <c r="L166" s="39"/>
      <c r="M166" s="39"/>
      <c r="N166" s="39"/>
      <c r="P166" s="25"/>
      <c r="Q166" s="23"/>
      <c r="R166" s="40"/>
      <c r="S166" s="40"/>
      <c r="T166" s="40"/>
      <c r="U166" s="40"/>
      <c r="V166" s="40"/>
      <c r="W166" s="40">
        <v>28504.85</v>
      </c>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19">
        <v>28504.85</v>
      </c>
    </row>
    <row r="167" spans="1:60" ht="38.25">
      <c r="A167" s="55" t="s">
        <v>555</v>
      </c>
      <c r="B167" s="56" t="s">
        <v>470</v>
      </c>
      <c r="C167" s="58" t="s">
        <v>557</v>
      </c>
      <c r="D167" s="42" t="s">
        <v>412</v>
      </c>
      <c r="E167" s="38" t="s">
        <v>415</v>
      </c>
      <c r="F167" s="38"/>
      <c r="G167" s="39"/>
      <c r="I167" s="39"/>
      <c r="J167" s="39"/>
      <c r="K167" s="39"/>
      <c r="L167" s="39"/>
      <c r="M167" s="39"/>
      <c r="N167" s="39"/>
      <c r="P167" s="25"/>
      <c r="Q167" s="23"/>
      <c r="R167" s="40"/>
      <c r="S167" s="40"/>
      <c r="T167" s="40"/>
      <c r="U167" s="40"/>
      <c r="V167" s="40"/>
      <c r="W167" s="40">
        <v>7647.13</v>
      </c>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19">
        <v>7647.13</v>
      </c>
    </row>
    <row r="168" spans="1:60" ht="63.75">
      <c r="A168" s="34" t="s">
        <v>558</v>
      </c>
      <c r="B168" s="35" t="s">
        <v>322</v>
      </c>
      <c r="C168" s="57" t="s">
        <v>559</v>
      </c>
      <c r="D168" s="42" t="s">
        <v>324</v>
      </c>
      <c r="E168" s="38" t="s">
        <v>421</v>
      </c>
      <c r="F168" s="38"/>
      <c r="G168" s="39"/>
      <c r="I168" s="39"/>
      <c r="J168" s="39"/>
      <c r="K168" s="39"/>
      <c r="L168" s="39"/>
      <c r="M168" s="39"/>
      <c r="N168" s="39"/>
      <c r="P168" s="25">
        <v>217000000</v>
      </c>
      <c r="Q168" s="23">
        <v>112071.15</v>
      </c>
      <c r="R168" s="40"/>
      <c r="S168" s="40"/>
      <c r="T168" s="40"/>
      <c r="U168" s="40">
        <v>112071.15</v>
      </c>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52">
        <v>112071.15</v>
      </c>
    </row>
    <row r="169" spans="1:60" ht="51">
      <c r="A169" s="34"/>
      <c r="B169" s="35"/>
      <c r="C169" s="57" t="s">
        <v>730</v>
      </c>
      <c r="D169" s="42" t="s">
        <v>420</v>
      </c>
      <c r="E169" s="38" t="s">
        <v>434</v>
      </c>
      <c r="F169" s="38"/>
      <c r="G169" s="39"/>
      <c r="I169" s="39"/>
      <c r="J169" s="39"/>
      <c r="K169" s="39"/>
      <c r="L169" s="39"/>
      <c r="M169" s="39"/>
      <c r="N169" s="39"/>
      <c r="P169" s="25">
        <v>84000000</v>
      </c>
      <c r="Q169" s="23">
        <v>43382.38</v>
      </c>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52">
        <v>43382.379523516865</v>
      </c>
    </row>
    <row r="170" spans="1:60" ht="63.75">
      <c r="A170" s="34" t="s">
        <v>560</v>
      </c>
      <c r="B170" s="35" t="s">
        <v>322</v>
      </c>
      <c r="C170" s="57" t="s">
        <v>561</v>
      </c>
      <c r="D170" s="42" t="s">
        <v>420</v>
      </c>
      <c r="E170" s="38" t="s">
        <v>434</v>
      </c>
      <c r="F170" s="38"/>
      <c r="G170" s="39"/>
      <c r="I170" s="39"/>
      <c r="J170" s="39"/>
      <c r="K170" s="39"/>
      <c r="L170" s="39"/>
      <c r="M170" s="39"/>
      <c r="N170" s="39"/>
      <c r="P170" s="25"/>
      <c r="Q170" s="23"/>
      <c r="R170" s="40"/>
      <c r="S170" s="40"/>
      <c r="T170" s="40"/>
      <c r="U170" s="40">
        <v>72303.97</v>
      </c>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52">
        <v>72303.97</v>
      </c>
    </row>
    <row r="171" spans="1:60" ht="63.75">
      <c r="A171" s="34" t="s">
        <v>562</v>
      </c>
      <c r="B171" s="35" t="s">
        <v>322</v>
      </c>
      <c r="C171" s="57" t="s">
        <v>563</v>
      </c>
      <c r="D171" s="42" t="s">
        <v>423</v>
      </c>
      <c r="E171" s="38" t="s">
        <v>424</v>
      </c>
      <c r="F171" s="38"/>
      <c r="G171" s="39"/>
      <c r="I171" s="39"/>
      <c r="J171" s="39"/>
      <c r="K171" s="39"/>
      <c r="L171" s="39"/>
      <c r="M171" s="39"/>
      <c r="N171" s="39"/>
      <c r="P171" s="25">
        <v>168000000</v>
      </c>
      <c r="Q171" s="23">
        <v>86764.76</v>
      </c>
      <c r="R171" s="40"/>
      <c r="S171" s="40"/>
      <c r="T171" s="40"/>
      <c r="U171" s="40">
        <v>86764.76</v>
      </c>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52">
        <v>86764.76</v>
      </c>
    </row>
    <row r="172" spans="1:60" ht="63.75">
      <c r="A172" s="34" t="s">
        <v>564</v>
      </c>
      <c r="B172" s="35" t="s">
        <v>322</v>
      </c>
      <c r="C172" s="57" t="s">
        <v>565</v>
      </c>
      <c r="D172" s="42" t="s">
        <v>423</v>
      </c>
      <c r="E172" s="38" t="s">
        <v>424</v>
      </c>
      <c r="F172" s="38"/>
      <c r="G172" s="39"/>
      <c r="I172" s="39"/>
      <c r="J172" s="39"/>
      <c r="K172" s="39"/>
      <c r="L172" s="39"/>
      <c r="M172" s="39"/>
      <c r="N172" s="39"/>
      <c r="P172" s="25">
        <v>84000000</v>
      </c>
      <c r="Q172" s="23">
        <v>43382.38</v>
      </c>
      <c r="R172" s="40"/>
      <c r="S172" s="40"/>
      <c r="T172" s="40"/>
      <c r="U172" s="40">
        <v>43382.38</v>
      </c>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52">
        <v>43382.38</v>
      </c>
    </row>
    <row r="173" spans="1:60" ht="63.75">
      <c r="A173" s="34" t="s">
        <v>26</v>
      </c>
      <c r="B173" s="35" t="s">
        <v>322</v>
      </c>
      <c r="C173" s="57" t="s">
        <v>566</v>
      </c>
      <c r="D173" s="42" t="s">
        <v>323</v>
      </c>
      <c r="E173" s="38" t="s">
        <v>400</v>
      </c>
      <c r="F173" s="38"/>
      <c r="G173" s="39"/>
      <c r="I173" s="39"/>
      <c r="J173" s="39"/>
      <c r="K173" s="39"/>
      <c r="L173" s="39"/>
      <c r="M173" s="39"/>
      <c r="N173" s="39"/>
      <c r="P173" s="25">
        <v>35000000</v>
      </c>
      <c r="Q173" s="23">
        <v>18075.99</v>
      </c>
      <c r="R173" s="40"/>
      <c r="S173" s="40"/>
      <c r="T173" s="40"/>
      <c r="U173" s="40">
        <v>18075.99</v>
      </c>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52">
        <v>18075.99</v>
      </c>
    </row>
    <row r="174" spans="1:60" ht="63.75">
      <c r="A174" s="34" t="s">
        <v>567</v>
      </c>
      <c r="B174" s="35" t="s">
        <v>322</v>
      </c>
      <c r="C174" s="57" t="s">
        <v>568</v>
      </c>
      <c r="D174" s="42" t="s">
        <v>323</v>
      </c>
      <c r="E174" s="38" t="s">
        <v>400</v>
      </c>
      <c r="F174" s="38"/>
      <c r="G174" s="39"/>
      <c r="I174" s="39"/>
      <c r="J174" s="39"/>
      <c r="K174" s="39"/>
      <c r="L174" s="39"/>
      <c r="M174" s="39"/>
      <c r="N174" s="39"/>
      <c r="P174" s="25">
        <v>70000000</v>
      </c>
      <c r="Q174" s="23">
        <v>36151.98</v>
      </c>
      <c r="R174" s="40"/>
      <c r="S174" s="40"/>
      <c r="T174" s="40"/>
      <c r="U174" s="40">
        <v>36151.98</v>
      </c>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52">
        <v>36151.98</v>
      </c>
    </row>
    <row r="175" spans="1:60" ht="63.75">
      <c r="A175" s="34" t="s">
        <v>569</v>
      </c>
      <c r="B175" s="35" t="s">
        <v>322</v>
      </c>
      <c r="C175" s="57" t="s">
        <v>570</v>
      </c>
      <c r="D175" s="42" t="s">
        <v>323</v>
      </c>
      <c r="E175" s="38" t="s">
        <v>400</v>
      </c>
      <c r="F175" s="38"/>
      <c r="G175" s="39"/>
      <c r="I175" s="39"/>
      <c r="J175" s="39"/>
      <c r="K175" s="39"/>
      <c r="L175" s="39"/>
      <c r="M175" s="39"/>
      <c r="N175" s="39"/>
      <c r="P175" s="25">
        <v>35000000</v>
      </c>
      <c r="Q175" s="23">
        <v>18075.99</v>
      </c>
      <c r="R175" s="40"/>
      <c r="S175" s="40"/>
      <c r="T175" s="40"/>
      <c r="U175" s="40">
        <v>18075.99</v>
      </c>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52">
        <v>18075.99</v>
      </c>
    </row>
    <row r="176" spans="1:60" ht="63.75">
      <c r="A176" s="34" t="s">
        <v>571</v>
      </c>
      <c r="B176" s="35" t="s">
        <v>322</v>
      </c>
      <c r="C176" s="57" t="s">
        <v>572</v>
      </c>
      <c r="D176" s="42" t="s">
        <v>323</v>
      </c>
      <c r="E176" s="38" t="s">
        <v>329</v>
      </c>
      <c r="F176" s="38"/>
      <c r="G176" s="39"/>
      <c r="I176" s="39"/>
      <c r="J176" s="39"/>
      <c r="K176" s="39"/>
      <c r="L176" s="39"/>
      <c r="M176" s="39"/>
      <c r="N176" s="39"/>
      <c r="P176" s="25">
        <v>126000000</v>
      </c>
      <c r="Q176" s="23">
        <v>65073.57</v>
      </c>
      <c r="R176" s="40"/>
      <c r="S176" s="40"/>
      <c r="T176" s="40"/>
      <c r="U176" s="40">
        <v>65073.57</v>
      </c>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52">
        <v>65073.57</v>
      </c>
    </row>
    <row r="177" spans="1:60" ht="63.75">
      <c r="A177" s="34" t="s">
        <v>573</v>
      </c>
      <c r="B177" s="35" t="s">
        <v>322</v>
      </c>
      <c r="C177" s="57" t="s">
        <v>574</v>
      </c>
      <c r="D177" s="42" t="s">
        <v>323</v>
      </c>
      <c r="E177" s="38" t="s">
        <v>329</v>
      </c>
      <c r="F177" s="38"/>
      <c r="G177" s="39"/>
      <c r="I177" s="39"/>
      <c r="J177" s="39"/>
      <c r="K177" s="39"/>
      <c r="L177" s="39"/>
      <c r="M177" s="39"/>
      <c r="N177" s="39"/>
      <c r="P177" s="25">
        <v>210000000</v>
      </c>
      <c r="Q177" s="23">
        <v>108455.95</v>
      </c>
      <c r="R177" s="40"/>
      <c r="S177" s="40"/>
      <c r="T177" s="40"/>
      <c r="U177" s="40">
        <v>108455.95</v>
      </c>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52">
        <v>108455.95</v>
      </c>
    </row>
    <row r="178" spans="1:60" ht="63.75">
      <c r="A178" s="34" t="s">
        <v>5</v>
      </c>
      <c r="B178" s="35"/>
      <c r="C178" s="57" t="s">
        <v>299</v>
      </c>
      <c r="D178" s="42" t="s">
        <v>341</v>
      </c>
      <c r="E178" s="38" t="s">
        <v>360</v>
      </c>
      <c r="F178" s="38"/>
      <c r="G178" s="39"/>
      <c r="I178" s="39"/>
      <c r="J178" s="39"/>
      <c r="K178" s="39"/>
      <c r="L178" s="39"/>
      <c r="M178" s="39"/>
      <c r="N178" s="39"/>
      <c r="P178" s="25"/>
      <c r="Q178" s="23"/>
      <c r="R178" s="40"/>
      <c r="S178" s="40"/>
      <c r="T178" s="40"/>
      <c r="U178" s="40"/>
      <c r="V178" s="40"/>
      <c r="W178" s="40"/>
      <c r="X178" s="40"/>
      <c r="Y178" s="40"/>
      <c r="Z178" s="40">
        <v>140000</v>
      </c>
      <c r="AA178" s="40"/>
      <c r="AB178" s="40"/>
      <c r="AC178" s="40">
        <v>140000</v>
      </c>
      <c r="AD178" s="40"/>
      <c r="AE178" s="40">
        <v>140000</v>
      </c>
      <c r="AF178" s="40"/>
      <c r="AG178" s="40"/>
      <c r="AH178" s="40">
        <v>140000</v>
      </c>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52">
        <v>140000</v>
      </c>
    </row>
    <row r="179" spans="1:60" ht="63.75">
      <c r="A179" s="34" t="s">
        <v>6</v>
      </c>
      <c r="B179" s="11"/>
      <c r="C179" s="57" t="s">
        <v>766</v>
      </c>
      <c r="D179" s="3" t="s">
        <v>341</v>
      </c>
      <c r="E179" s="1" t="s">
        <v>360</v>
      </c>
      <c r="P179" s="25"/>
      <c r="Q179" s="23"/>
      <c r="R179" s="23"/>
      <c r="S179" s="23"/>
      <c r="T179" s="40"/>
      <c r="U179" s="23"/>
      <c r="V179" s="40"/>
      <c r="W179" s="23"/>
      <c r="X179" s="40"/>
      <c r="Y179" s="40"/>
      <c r="Z179" s="23">
        <v>103143.58</v>
      </c>
      <c r="AA179" s="23"/>
      <c r="AB179" s="23"/>
      <c r="AC179" s="23">
        <v>103143.58</v>
      </c>
      <c r="AD179" s="23"/>
      <c r="AE179" s="23">
        <v>147642.22</v>
      </c>
      <c r="AF179" s="23"/>
      <c r="AG179" s="23"/>
      <c r="AH179" s="23">
        <f>135536.36+12105.86</f>
        <v>147642.21999999997</v>
      </c>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52">
        <v>147642.22</v>
      </c>
    </row>
    <row r="180" spans="1:60" ht="63.75">
      <c r="A180" s="34" t="s">
        <v>7</v>
      </c>
      <c r="B180" s="11"/>
      <c r="C180" s="57" t="s">
        <v>300</v>
      </c>
      <c r="D180" s="3" t="s">
        <v>341</v>
      </c>
      <c r="E180" s="1" t="s">
        <v>360</v>
      </c>
      <c r="P180" s="25"/>
      <c r="Q180" s="23"/>
      <c r="R180" s="23"/>
      <c r="S180" s="23"/>
      <c r="T180" s="40"/>
      <c r="U180" s="23"/>
      <c r="V180" s="40"/>
      <c r="W180" s="23"/>
      <c r="X180" s="40"/>
      <c r="Y180" s="40"/>
      <c r="Z180" s="23">
        <v>180000</v>
      </c>
      <c r="AA180" s="23"/>
      <c r="AB180" s="23"/>
      <c r="AC180" s="23">
        <v>180000</v>
      </c>
      <c r="AD180" s="23"/>
      <c r="AE180" s="23">
        <v>180000</v>
      </c>
      <c r="AF180" s="23"/>
      <c r="AG180" s="23"/>
      <c r="AH180" s="23">
        <v>180000</v>
      </c>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52">
        <v>180000</v>
      </c>
    </row>
    <row r="181" spans="1:60" ht="63.75">
      <c r="A181" s="34" t="s">
        <v>8</v>
      </c>
      <c r="B181" s="11"/>
      <c r="C181" s="57" t="s">
        <v>301</v>
      </c>
      <c r="D181" s="3" t="s">
        <v>331</v>
      </c>
      <c r="E181" s="1" t="s">
        <v>332</v>
      </c>
      <c r="P181" s="25"/>
      <c r="Q181" s="23"/>
      <c r="R181" s="23"/>
      <c r="S181" s="23"/>
      <c r="T181" s="40"/>
      <c r="U181" s="23"/>
      <c r="V181" s="40"/>
      <c r="W181" s="23"/>
      <c r="X181" s="40"/>
      <c r="Y181" s="40"/>
      <c r="Z181" s="23">
        <v>65000</v>
      </c>
      <c r="AA181" s="23"/>
      <c r="AB181" s="23"/>
      <c r="AC181" s="23">
        <v>65000</v>
      </c>
      <c r="AD181" s="23"/>
      <c r="AE181" s="23">
        <v>65000</v>
      </c>
      <c r="AF181" s="23"/>
      <c r="AG181" s="23"/>
      <c r="AH181" s="23">
        <v>65000</v>
      </c>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52">
        <v>65000</v>
      </c>
    </row>
    <row r="182" spans="1:64" ht="51">
      <c r="A182" s="34" t="s">
        <v>9</v>
      </c>
      <c r="B182" s="11"/>
      <c r="C182" s="57" t="s">
        <v>302</v>
      </c>
      <c r="D182" s="3" t="s">
        <v>331</v>
      </c>
      <c r="E182" s="1" t="s">
        <v>332</v>
      </c>
      <c r="P182" s="25"/>
      <c r="Q182" s="23"/>
      <c r="R182" s="23"/>
      <c r="S182" s="23"/>
      <c r="T182" s="40"/>
      <c r="U182" s="23"/>
      <c r="V182" s="40"/>
      <c r="W182" s="23"/>
      <c r="X182" s="40"/>
      <c r="Y182" s="40"/>
      <c r="Z182" s="23">
        <v>155000</v>
      </c>
      <c r="AA182" s="23"/>
      <c r="AB182" s="23"/>
      <c r="AC182" s="23">
        <v>155000</v>
      </c>
      <c r="AD182" s="23"/>
      <c r="AE182" s="23">
        <v>155000</v>
      </c>
      <c r="AF182" s="23"/>
      <c r="AG182" s="23"/>
      <c r="AH182" s="23">
        <v>155000</v>
      </c>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52">
        <v>155000</v>
      </c>
      <c r="BJ182"/>
      <c r="BK182"/>
      <c r="BL182"/>
    </row>
    <row r="183" spans="1:64" ht="38.25">
      <c r="A183" s="34" t="s">
        <v>955</v>
      </c>
      <c r="B183" s="11"/>
      <c r="C183" s="57" t="s">
        <v>956</v>
      </c>
      <c r="D183" s="3" t="s">
        <v>331</v>
      </c>
      <c r="E183" s="1" t="s">
        <v>332</v>
      </c>
      <c r="P183" s="25"/>
      <c r="Q183" s="23"/>
      <c r="R183" s="23"/>
      <c r="S183" s="23"/>
      <c r="T183" s="40"/>
      <c r="U183" s="23"/>
      <c r="V183" s="40"/>
      <c r="W183" s="23"/>
      <c r="X183" s="40"/>
      <c r="Y183" s="40"/>
      <c r="Z183" s="23">
        <v>20000</v>
      </c>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52">
        <v>20000</v>
      </c>
      <c r="BJ183"/>
      <c r="BK183"/>
      <c r="BL183"/>
    </row>
    <row r="184" spans="1:64" ht="51">
      <c r="A184" s="34" t="s">
        <v>10</v>
      </c>
      <c r="B184" s="11"/>
      <c r="C184" s="57" t="s">
        <v>303</v>
      </c>
      <c r="D184" s="3" t="s">
        <v>380</v>
      </c>
      <c r="E184" s="1" t="s">
        <v>381</v>
      </c>
      <c r="P184" s="25"/>
      <c r="Q184" s="23"/>
      <c r="R184" s="23"/>
      <c r="S184" s="23"/>
      <c r="T184" s="40"/>
      <c r="U184" s="23"/>
      <c r="V184" s="40"/>
      <c r="W184" s="23"/>
      <c r="X184" s="40"/>
      <c r="Y184" s="40"/>
      <c r="Z184" s="23">
        <v>200000</v>
      </c>
      <c r="AA184" s="23"/>
      <c r="AB184" s="23"/>
      <c r="AC184" s="23">
        <v>200000</v>
      </c>
      <c r="AD184" s="23"/>
      <c r="AE184" s="23">
        <v>200000</v>
      </c>
      <c r="AF184" s="23"/>
      <c r="AG184" s="23"/>
      <c r="AH184" s="23">
        <v>200000</v>
      </c>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52">
        <v>200000</v>
      </c>
      <c r="BJ184"/>
      <c r="BK184"/>
      <c r="BL184"/>
    </row>
    <row r="185" spans="1:60" ht="51">
      <c r="A185" s="34" t="s">
        <v>11</v>
      </c>
      <c r="B185" s="11"/>
      <c r="C185" s="57" t="s">
        <v>304</v>
      </c>
      <c r="D185" s="3" t="s">
        <v>380</v>
      </c>
      <c r="E185" s="1" t="s">
        <v>381</v>
      </c>
      <c r="P185" s="25"/>
      <c r="Q185" s="23"/>
      <c r="U185" s="23"/>
      <c r="Y185" s="40"/>
      <c r="Z185" s="23">
        <v>136839.63</v>
      </c>
      <c r="AA185" s="23"/>
      <c r="AB185" s="23"/>
      <c r="AC185" s="23">
        <v>136000</v>
      </c>
      <c r="AD185" s="23"/>
      <c r="AE185" s="23">
        <v>136000</v>
      </c>
      <c r="AF185" s="23"/>
      <c r="AG185" s="23"/>
      <c r="AH185" s="23">
        <v>136000</v>
      </c>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52">
        <v>136839.63</v>
      </c>
    </row>
    <row r="186" spans="1:60" ht="76.5">
      <c r="A186" s="34" t="s">
        <v>12</v>
      </c>
      <c r="B186" s="11"/>
      <c r="C186" s="57" t="s">
        <v>305</v>
      </c>
      <c r="D186" s="3" t="s">
        <v>389</v>
      </c>
      <c r="E186" s="1" t="s">
        <v>575</v>
      </c>
      <c r="P186" s="25"/>
      <c r="Q186" s="23"/>
      <c r="U186" s="23"/>
      <c r="Y186" s="40"/>
      <c r="Z186" s="23">
        <v>200000</v>
      </c>
      <c r="AA186" s="23"/>
      <c r="AB186" s="23"/>
      <c r="AC186" s="23">
        <v>200000</v>
      </c>
      <c r="AD186" s="23"/>
      <c r="AE186" s="23">
        <v>200000</v>
      </c>
      <c r="AF186" s="23"/>
      <c r="AG186" s="23"/>
      <c r="AH186" s="23">
        <v>200000</v>
      </c>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52">
        <v>200000</v>
      </c>
    </row>
    <row r="187" spans="1:60" ht="89.25">
      <c r="A187" s="34" t="s">
        <v>12</v>
      </c>
      <c r="B187" s="11"/>
      <c r="C187" s="57" t="s">
        <v>764</v>
      </c>
      <c r="D187" s="3" t="s">
        <v>389</v>
      </c>
      <c r="E187" s="1" t="s">
        <v>575</v>
      </c>
      <c r="P187" s="25"/>
      <c r="Q187" s="23"/>
      <c r="U187" s="23"/>
      <c r="Y187" s="40"/>
      <c r="Z187" s="23"/>
      <c r="AA187" s="23"/>
      <c r="AB187" s="23"/>
      <c r="AC187" s="23">
        <v>20000</v>
      </c>
      <c r="AD187" s="23"/>
      <c r="AE187" s="23">
        <v>20000</v>
      </c>
      <c r="AF187" s="23"/>
      <c r="AG187" s="23"/>
      <c r="AH187" s="23">
        <v>20000</v>
      </c>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52">
        <v>20000</v>
      </c>
    </row>
    <row r="188" spans="1:60" ht="63.75">
      <c r="A188" s="34" t="s">
        <v>13</v>
      </c>
      <c r="B188" s="11"/>
      <c r="C188" s="57" t="s">
        <v>306</v>
      </c>
      <c r="D188" s="3" t="s">
        <v>389</v>
      </c>
      <c r="E188" s="1" t="s">
        <v>392</v>
      </c>
      <c r="P188" s="25"/>
      <c r="Q188" s="23"/>
      <c r="U188" s="23"/>
      <c r="Y188" s="40"/>
      <c r="Z188" s="23">
        <v>100000</v>
      </c>
      <c r="AA188" s="23"/>
      <c r="AB188" s="23"/>
      <c r="AC188" s="23">
        <v>100000</v>
      </c>
      <c r="AD188" s="23"/>
      <c r="AE188" s="23">
        <v>95594.77</v>
      </c>
      <c r="AF188" s="23"/>
      <c r="AG188" s="23"/>
      <c r="AH188" s="23">
        <v>95594.77</v>
      </c>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52">
        <v>100000</v>
      </c>
    </row>
    <row r="189" spans="1:60" ht="63.75">
      <c r="A189" s="34" t="s">
        <v>14</v>
      </c>
      <c r="B189" s="11"/>
      <c r="C189" s="57" t="s">
        <v>307</v>
      </c>
      <c r="D189" s="3" t="s">
        <v>323</v>
      </c>
      <c r="E189" s="1" t="s">
        <v>392</v>
      </c>
      <c r="P189" s="25"/>
      <c r="Q189" s="23"/>
      <c r="U189" s="23"/>
      <c r="Y189" s="40"/>
      <c r="Z189" s="23">
        <v>340000</v>
      </c>
      <c r="AA189" s="23"/>
      <c r="AB189" s="23"/>
      <c r="AC189" s="23">
        <v>287607.22</v>
      </c>
      <c r="AD189" s="23"/>
      <c r="AE189" s="23">
        <v>287607.22</v>
      </c>
      <c r="AF189" s="23"/>
      <c r="AG189" s="23"/>
      <c r="AH189" s="23">
        <v>287607.22</v>
      </c>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52">
        <v>287607.22</v>
      </c>
    </row>
    <row r="190" spans="1:60" ht="51">
      <c r="A190" s="34" t="s">
        <v>15</v>
      </c>
      <c r="B190" s="11"/>
      <c r="C190" s="57" t="s">
        <v>308</v>
      </c>
      <c r="D190" s="3" t="s">
        <v>412</v>
      </c>
      <c r="E190" s="1" t="s">
        <v>733</v>
      </c>
      <c r="P190" s="25"/>
      <c r="Q190" s="23"/>
      <c r="U190" s="23"/>
      <c r="Y190" s="40"/>
      <c r="Z190" s="23">
        <v>200000</v>
      </c>
      <c r="AA190" s="23"/>
      <c r="AB190" s="23"/>
      <c r="AC190" s="23">
        <v>200000</v>
      </c>
      <c r="AD190" s="23"/>
      <c r="AE190" s="23">
        <v>200000</v>
      </c>
      <c r="AF190" s="23"/>
      <c r="AG190" s="23"/>
      <c r="AH190" s="23">
        <v>200000</v>
      </c>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19">
        <v>200000</v>
      </c>
    </row>
    <row r="191" spans="1:60" ht="63.75" hidden="1" outlineLevel="1">
      <c r="A191" s="26"/>
      <c r="B191" s="27"/>
      <c r="C191" s="59" t="s">
        <v>309</v>
      </c>
      <c r="D191" s="53" t="s">
        <v>323</v>
      </c>
      <c r="E191" s="30" t="s">
        <v>400</v>
      </c>
      <c r="F191" s="30"/>
      <c r="G191" s="31"/>
      <c r="H191" s="31"/>
      <c r="I191" s="31"/>
      <c r="J191" s="31"/>
      <c r="K191" s="31"/>
      <c r="L191" s="31"/>
      <c r="M191" s="31"/>
      <c r="N191" s="31"/>
      <c r="O191" s="31"/>
      <c r="P191" s="32"/>
      <c r="Q191" s="33"/>
      <c r="R191" s="31"/>
      <c r="S191" s="31"/>
      <c r="T191" s="31"/>
      <c r="U191" s="33"/>
      <c r="V191" s="31"/>
      <c r="W191" s="31"/>
      <c r="X191" s="31"/>
      <c r="Y191" s="33"/>
      <c r="Z191" s="33">
        <v>100000</v>
      </c>
      <c r="AA191" s="33"/>
      <c r="AB191" s="33"/>
      <c r="AC191" s="33">
        <v>100000</v>
      </c>
      <c r="AD191" s="33"/>
      <c r="AE191" s="33">
        <v>0</v>
      </c>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43"/>
    </row>
    <row r="192" spans="1:60" ht="63.75" hidden="1" outlineLevel="1">
      <c r="A192" s="67"/>
      <c r="B192" s="68"/>
      <c r="C192" s="59" t="s">
        <v>771</v>
      </c>
      <c r="D192" s="53" t="s">
        <v>323</v>
      </c>
      <c r="E192" s="30" t="s">
        <v>400</v>
      </c>
      <c r="F192" s="30"/>
      <c r="G192" s="69"/>
      <c r="H192" s="69"/>
      <c r="I192" s="69"/>
      <c r="J192" s="69"/>
      <c r="K192" s="69"/>
      <c r="L192" s="69"/>
      <c r="M192" s="69"/>
      <c r="N192" s="69"/>
      <c r="O192" s="69"/>
      <c r="P192" s="70"/>
      <c r="Q192" s="71"/>
      <c r="R192" s="69"/>
      <c r="S192" s="69"/>
      <c r="T192" s="69"/>
      <c r="U192" s="71"/>
      <c r="V192" s="69"/>
      <c r="W192" s="69"/>
      <c r="X192" s="69"/>
      <c r="Y192" s="71"/>
      <c r="Z192" s="71"/>
      <c r="AA192" s="71"/>
      <c r="AB192" s="71"/>
      <c r="AC192" s="71"/>
      <c r="AD192" s="71"/>
      <c r="AE192" s="33">
        <v>100000</v>
      </c>
      <c r="AF192" s="71"/>
      <c r="AG192" s="71"/>
      <c r="AH192" s="33">
        <v>100000</v>
      </c>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2"/>
    </row>
    <row r="193" spans="1:64" s="66" customFormat="1" ht="89.25" collapsed="1">
      <c r="A193" s="34" t="s">
        <v>16</v>
      </c>
      <c r="B193" s="63"/>
      <c r="C193" s="57" t="s">
        <v>770</v>
      </c>
      <c r="D193" s="3" t="s">
        <v>412</v>
      </c>
      <c r="E193" s="1" t="s">
        <v>415</v>
      </c>
      <c r="F193" s="9"/>
      <c r="G193" s="7"/>
      <c r="H193" s="39"/>
      <c r="I193" s="7"/>
      <c r="J193" s="7"/>
      <c r="K193" s="7"/>
      <c r="L193" s="7"/>
      <c r="M193" s="7"/>
      <c r="N193" s="7"/>
      <c r="O193" s="39"/>
      <c r="P193" s="25"/>
      <c r="Q193" s="64"/>
      <c r="R193" s="7"/>
      <c r="S193" s="7"/>
      <c r="T193" s="39"/>
      <c r="U193" s="64"/>
      <c r="V193" s="39"/>
      <c r="W193" s="7"/>
      <c r="X193" s="39"/>
      <c r="Y193" s="65"/>
      <c r="Z193" s="64"/>
      <c r="AA193" s="64"/>
      <c r="AB193" s="64"/>
      <c r="AC193" s="64"/>
      <c r="AD193" s="64"/>
      <c r="AE193" s="64"/>
      <c r="AF193" s="64"/>
      <c r="AG193" s="64"/>
      <c r="AH193" s="23">
        <v>42802.44</v>
      </c>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19">
        <v>42802.44</v>
      </c>
      <c r="BJ193" s="8"/>
      <c r="BK193" s="8"/>
      <c r="BL193" s="8"/>
    </row>
    <row r="194" spans="1:64" ht="51">
      <c r="A194" s="34" t="s">
        <v>17</v>
      </c>
      <c r="B194" s="11"/>
      <c r="C194" s="57" t="s">
        <v>310</v>
      </c>
      <c r="D194" s="3" t="s">
        <v>323</v>
      </c>
      <c r="E194" s="1" t="s">
        <v>328</v>
      </c>
      <c r="P194" s="25"/>
      <c r="Q194" s="23"/>
      <c r="U194" s="23"/>
      <c r="Y194" s="40"/>
      <c r="Z194" s="23">
        <v>100000</v>
      </c>
      <c r="AA194" s="23"/>
      <c r="AB194" s="23"/>
      <c r="AC194" s="23">
        <v>100000</v>
      </c>
      <c r="AD194" s="23"/>
      <c r="AE194" s="23">
        <v>100000</v>
      </c>
      <c r="AF194" s="23"/>
      <c r="AG194" s="23"/>
      <c r="AH194" s="23">
        <v>100000</v>
      </c>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19">
        <v>100000</v>
      </c>
      <c r="BJ194" s="66"/>
      <c r="BK194" s="66"/>
      <c r="BL194" s="66"/>
    </row>
    <row r="195" spans="1:60" ht="63.75">
      <c r="A195" s="34" t="s">
        <v>18</v>
      </c>
      <c r="B195" s="11"/>
      <c r="C195" s="57" t="s">
        <v>311</v>
      </c>
      <c r="D195" s="3" t="s">
        <v>323</v>
      </c>
      <c r="E195" s="1" t="s">
        <v>734</v>
      </c>
      <c r="P195" s="25"/>
      <c r="Q195" s="23"/>
      <c r="U195" s="23"/>
      <c r="Y195" s="40"/>
      <c r="Z195" s="23">
        <v>200000</v>
      </c>
      <c r="AA195" s="23"/>
      <c r="AB195" s="23"/>
      <c r="AC195" s="23">
        <v>200000</v>
      </c>
      <c r="AD195" s="23"/>
      <c r="AE195" s="23">
        <v>200000</v>
      </c>
      <c r="AF195" s="23"/>
      <c r="AG195" s="23"/>
      <c r="AH195" s="23">
        <v>200000</v>
      </c>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19">
        <v>200000</v>
      </c>
    </row>
    <row r="196" spans="1:60" ht="51">
      <c r="A196" s="34" t="s">
        <v>19</v>
      </c>
      <c r="B196" s="11"/>
      <c r="C196" s="57" t="s">
        <v>312</v>
      </c>
      <c r="D196" s="3" t="s">
        <v>412</v>
      </c>
      <c r="E196" s="1" t="s">
        <v>576</v>
      </c>
      <c r="P196" s="25"/>
      <c r="Q196" s="23"/>
      <c r="U196" s="23"/>
      <c r="Y196" s="40"/>
      <c r="Z196" s="23">
        <v>160000</v>
      </c>
      <c r="AA196" s="23"/>
      <c r="AB196" s="23"/>
      <c r="AC196" s="23">
        <v>160000</v>
      </c>
      <c r="AD196" s="23"/>
      <c r="AE196" s="23">
        <v>160000</v>
      </c>
      <c r="AF196" s="23"/>
      <c r="AG196" s="23"/>
      <c r="AH196" s="23">
        <v>160000</v>
      </c>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19">
        <v>160000</v>
      </c>
    </row>
    <row r="197" spans="1:60" ht="51">
      <c r="A197" s="34" t="s">
        <v>20</v>
      </c>
      <c r="B197" s="11"/>
      <c r="C197" s="57" t="s">
        <v>313</v>
      </c>
      <c r="D197" s="3" t="s">
        <v>324</v>
      </c>
      <c r="E197" s="1" t="s">
        <v>576</v>
      </c>
      <c r="P197" s="25"/>
      <c r="Q197" s="23"/>
      <c r="U197" s="23"/>
      <c r="Y197" s="40"/>
      <c r="Z197" s="23">
        <v>200000</v>
      </c>
      <c r="AA197" s="23"/>
      <c r="AB197" s="23"/>
      <c r="AC197" s="23">
        <v>200000</v>
      </c>
      <c r="AD197" s="23"/>
      <c r="AE197" s="23">
        <v>193139</v>
      </c>
      <c r="AF197" s="23"/>
      <c r="AG197" s="23"/>
      <c r="AH197" s="23">
        <v>193139</v>
      </c>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52">
        <v>200000</v>
      </c>
    </row>
    <row r="198" spans="1:60" ht="51">
      <c r="A198" s="34" t="s">
        <v>21</v>
      </c>
      <c r="B198" s="11"/>
      <c r="C198" s="57" t="s">
        <v>314</v>
      </c>
      <c r="D198" s="3" t="s">
        <v>324</v>
      </c>
      <c r="E198" s="1" t="s">
        <v>577</v>
      </c>
      <c r="P198" s="25"/>
      <c r="Q198" s="23"/>
      <c r="U198" s="23"/>
      <c r="Y198" s="40"/>
      <c r="Z198" s="23">
        <v>200000</v>
      </c>
      <c r="AA198" s="23"/>
      <c r="AB198" s="23"/>
      <c r="AC198" s="23">
        <v>200000</v>
      </c>
      <c r="AD198" s="23"/>
      <c r="AE198" s="23">
        <v>200000</v>
      </c>
      <c r="AF198" s="23"/>
      <c r="AG198" s="23"/>
      <c r="AH198" s="23">
        <v>200000</v>
      </c>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19">
        <v>200000</v>
      </c>
    </row>
    <row r="199" spans="1:60" ht="76.5">
      <c r="A199" s="34" t="s">
        <v>22</v>
      </c>
      <c r="B199" s="11"/>
      <c r="C199" s="57" t="s">
        <v>315</v>
      </c>
      <c r="D199" s="3" t="s">
        <v>324</v>
      </c>
      <c r="E199" s="1" t="s">
        <v>577</v>
      </c>
      <c r="P199" s="25"/>
      <c r="Q199" s="23"/>
      <c r="U199" s="23"/>
      <c r="Y199" s="40"/>
      <c r="Z199" s="23">
        <v>210000</v>
      </c>
      <c r="AA199" s="23"/>
      <c r="AB199" s="23"/>
      <c r="AC199" s="23">
        <v>210000</v>
      </c>
      <c r="AD199" s="23"/>
      <c r="AE199" s="23">
        <v>210000</v>
      </c>
      <c r="AF199" s="23"/>
      <c r="AG199" s="23"/>
      <c r="AH199" s="23">
        <v>210000</v>
      </c>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19">
        <v>210000</v>
      </c>
    </row>
    <row r="200" spans="1:60" ht="51">
      <c r="A200" s="34" t="s">
        <v>23</v>
      </c>
      <c r="B200" s="11"/>
      <c r="C200" s="57" t="s">
        <v>316</v>
      </c>
      <c r="D200" s="3" t="s">
        <v>420</v>
      </c>
      <c r="E200" s="1" t="s">
        <v>577</v>
      </c>
      <c r="P200" s="25"/>
      <c r="Q200" s="23"/>
      <c r="U200" s="23"/>
      <c r="Y200" s="40"/>
      <c r="Z200" s="23">
        <v>43823.06</v>
      </c>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19">
        <v>43823.06</v>
      </c>
    </row>
    <row r="201" spans="1:60" ht="63.75">
      <c r="A201" s="34" t="s">
        <v>24</v>
      </c>
      <c r="B201" s="11"/>
      <c r="C201" s="57" t="s">
        <v>317</v>
      </c>
      <c r="D201" s="3" t="s">
        <v>420</v>
      </c>
      <c r="E201" s="1" t="s">
        <v>434</v>
      </c>
      <c r="P201" s="25"/>
      <c r="Q201" s="23"/>
      <c r="U201" s="23"/>
      <c r="Y201" s="40"/>
      <c r="Z201" s="23">
        <v>100000</v>
      </c>
      <c r="AA201" s="23"/>
      <c r="AB201" s="23"/>
      <c r="AC201" s="23">
        <v>100000</v>
      </c>
      <c r="AD201" s="23"/>
      <c r="AE201" s="23">
        <v>100000</v>
      </c>
      <c r="AF201" s="23"/>
      <c r="AG201" s="23"/>
      <c r="AH201" s="23">
        <v>100000</v>
      </c>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19">
        <v>100000</v>
      </c>
    </row>
    <row r="202" spans="1:60" ht="38.25">
      <c r="A202" s="34" t="s">
        <v>25</v>
      </c>
      <c r="B202" s="11"/>
      <c r="C202" s="57" t="s">
        <v>318</v>
      </c>
      <c r="D202" s="3" t="s">
        <v>420</v>
      </c>
      <c r="E202" s="1" t="s">
        <v>434</v>
      </c>
      <c r="P202" s="25"/>
      <c r="Q202" s="23"/>
      <c r="U202" s="23"/>
      <c r="Y202" s="40"/>
      <c r="Z202" s="23">
        <v>35000</v>
      </c>
      <c r="AA202" s="23"/>
      <c r="AB202" s="23"/>
      <c r="AC202" s="23">
        <v>35000</v>
      </c>
      <c r="AD202" s="23"/>
      <c r="AE202" s="23">
        <v>35000</v>
      </c>
      <c r="AF202" s="23"/>
      <c r="AG202" s="23"/>
      <c r="AH202" s="23">
        <v>35000</v>
      </c>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19">
        <v>35000</v>
      </c>
    </row>
    <row r="203" spans="1:60" ht="63.75">
      <c r="A203" s="34" t="s">
        <v>954</v>
      </c>
      <c r="B203" s="11"/>
      <c r="C203" s="57" t="s">
        <v>637</v>
      </c>
      <c r="D203" s="3" t="s">
        <v>420</v>
      </c>
      <c r="E203" s="1" t="s">
        <v>434</v>
      </c>
      <c r="P203" s="25"/>
      <c r="Q203" s="23"/>
      <c r="U203" s="23"/>
      <c r="Y203" s="40"/>
      <c r="Z203" s="23"/>
      <c r="AA203" s="23">
        <v>369992.05</v>
      </c>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19">
        <v>369992.05</v>
      </c>
    </row>
    <row r="204" spans="1:60" ht="51">
      <c r="A204" s="34" t="s">
        <v>269</v>
      </c>
      <c r="B204" s="11"/>
      <c r="C204" s="57" t="s">
        <v>768</v>
      </c>
      <c r="D204" s="3" t="s">
        <v>341</v>
      </c>
      <c r="E204" s="1" t="s">
        <v>769</v>
      </c>
      <c r="P204" s="25"/>
      <c r="Q204" s="23"/>
      <c r="U204" s="23"/>
      <c r="Y204" s="40"/>
      <c r="Z204" s="23"/>
      <c r="AA204" s="23"/>
      <c r="AB204" s="23"/>
      <c r="AC204" s="23"/>
      <c r="AD204" s="23"/>
      <c r="AE204" s="23"/>
      <c r="AF204" s="23"/>
      <c r="AG204" s="23">
        <v>152820.89</v>
      </c>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19">
        <v>152820.89</v>
      </c>
    </row>
    <row r="205" spans="1:60" ht="42" customHeight="1">
      <c r="A205" s="34" t="s">
        <v>239</v>
      </c>
      <c r="B205" s="35"/>
      <c r="C205" s="57" t="s">
        <v>772</v>
      </c>
      <c r="D205" s="3" t="s">
        <v>380</v>
      </c>
      <c r="E205" s="1" t="s">
        <v>773</v>
      </c>
      <c r="P205" s="25"/>
      <c r="Q205" s="23"/>
      <c r="U205" s="23"/>
      <c r="Y205" s="40"/>
      <c r="Z205" s="23"/>
      <c r="AA205" s="23"/>
      <c r="AB205" s="23"/>
      <c r="AC205" s="23"/>
      <c r="AD205" s="23"/>
      <c r="AE205" s="23"/>
      <c r="AF205" s="23"/>
      <c r="AG205" s="23"/>
      <c r="AH205" s="23">
        <v>30000</v>
      </c>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19">
        <v>30000</v>
      </c>
    </row>
    <row r="206" spans="1:60" ht="51">
      <c r="A206" s="34" t="s">
        <v>240</v>
      </c>
      <c r="B206" s="35"/>
      <c r="C206" s="57" t="s">
        <v>774</v>
      </c>
      <c r="D206" s="3" t="s">
        <v>412</v>
      </c>
      <c r="E206" s="1" t="s">
        <v>775</v>
      </c>
      <c r="P206" s="25"/>
      <c r="Q206" s="23"/>
      <c r="U206" s="23"/>
      <c r="Y206" s="40"/>
      <c r="Z206" s="23"/>
      <c r="AA206" s="23"/>
      <c r="AB206" s="23"/>
      <c r="AC206" s="23"/>
      <c r="AD206" s="23"/>
      <c r="AE206" s="23"/>
      <c r="AF206" s="23"/>
      <c r="AG206" s="23"/>
      <c r="AH206" s="23">
        <v>20000</v>
      </c>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19">
        <v>20000</v>
      </c>
    </row>
    <row r="207" spans="1:60" ht="18">
      <c r="A207" s="10"/>
      <c r="B207" s="11"/>
      <c r="C207" s="62" t="s">
        <v>760</v>
      </c>
      <c r="P207" s="25"/>
      <c r="Q207" s="23"/>
      <c r="U207" s="23"/>
      <c r="Y207" s="40"/>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19"/>
    </row>
    <row r="208" spans="1:66" s="49" customFormat="1" ht="89.25">
      <c r="A208" s="34" t="s">
        <v>27</v>
      </c>
      <c r="B208" s="45"/>
      <c r="C208" s="80" t="s">
        <v>578</v>
      </c>
      <c r="D208" s="3" t="s">
        <v>341</v>
      </c>
      <c r="E208" s="17" t="s">
        <v>579</v>
      </c>
      <c r="F208" s="60"/>
      <c r="G208" s="44"/>
      <c r="H208" s="40">
        <v>30987.41</v>
      </c>
      <c r="I208"/>
      <c r="J208"/>
      <c r="K208" s="48"/>
      <c r="O208" s="51"/>
      <c r="P208" s="25"/>
      <c r="Q208" s="23"/>
      <c r="T208" s="51"/>
      <c r="V208" s="51"/>
      <c r="X208" s="51"/>
      <c r="Y208" s="51"/>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19">
        <v>30987.41</v>
      </c>
      <c r="BJ208"/>
      <c r="BK208"/>
      <c r="BL208"/>
      <c r="BM208"/>
      <c r="BN208"/>
    </row>
    <row r="209" spans="1:66" s="49" customFormat="1" ht="89.25">
      <c r="A209" s="34" t="s">
        <v>28</v>
      </c>
      <c r="B209" s="45"/>
      <c r="C209" s="57" t="s">
        <v>578</v>
      </c>
      <c r="D209" s="3" t="s">
        <v>341</v>
      </c>
      <c r="E209" s="17" t="s">
        <v>579</v>
      </c>
      <c r="F209" s="46"/>
      <c r="G209" s="44"/>
      <c r="H209" s="40">
        <v>115169.89</v>
      </c>
      <c r="I209"/>
      <c r="J209"/>
      <c r="K209" s="48"/>
      <c r="O209" s="51"/>
      <c r="P209" s="25"/>
      <c r="Q209" s="23"/>
      <c r="T209" s="51"/>
      <c r="V209" s="51"/>
      <c r="X209" s="51"/>
      <c r="Y209" s="51"/>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19">
        <v>115169.89</v>
      </c>
      <c r="BJ209"/>
      <c r="BK209"/>
      <c r="BL209"/>
      <c r="BM209"/>
      <c r="BN209"/>
    </row>
    <row r="210" spans="1:66" s="49" customFormat="1" ht="89.25">
      <c r="A210" s="34" t="s">
        <v>29</v>
      </c>
      <c r="B210" s="45"/>
      <c r="C210" s="57" t="s">
        <v>578</v>
      </c>
      <c r="D210" s="3" t="s">
        <v>341</v>
      </c>
      <c r="E210" s="17" t="s">
        <v>579</v>
      </c>
      <c r="F210" s="46"/>
      <c r="G210" s="44"/>
      <c r="H210" s="40">
        <v>103291.38</v>
      </c>
      <c r="I210"/>
      <c r="J210"/>
      <c r="K210" s="48"/>
      <c r="O210" s="51"/>
      <c r="P210" s="25"/>
      <c r="Q210" s="23"/>
      <c r="T210" s="51"/>
      <c r="V210" s="51"/>
      <c r="X210" s="51"/>
      <c r="Y210" s="51"/>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19">
        <v>103291.38</v>
      </c>
      <c r="BJ210"/>
      <c r="BK210"/>
      <c r="BL210"/>
      <c r="BM210"/>
      <c r="BN210"/>
    </row>
    <row r="211" spans="1:66" s="49" customFormat="1" ht="89.25">
      <c r="A211" s="34" t="s">
        <v>30</v>
      </c>
      <c r="B211" s="45"/>
      <c r="C211" s="57" t="s">
        <v>578</v>
      </c>
      <c r="D211" s="3" t="s">
        <v>341</v>
      </c>
      <c r="E211" s="17" t="s">
        <v>580</v>
      </c>
      <c r="F211" s="46"/>
      <c r="G211" s="44"/>
      <c r="H211" s="40">
        <v>27372.22</v>
      </c>
      <c r="I211"/>
      <c r="J211"/>
      <c r="K211" s="48"/>
      <c r="O211" s="51"/>
      <c r="P211" s="25"/>
      <c r="Q211" s="23"/>
      <c r="T211" s="51"/>
      <c r="V211" s="51"/>
      <c r="X211" s="51"/>
      <c r="Y211" s="51"/>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19">
        <v>27372.22</v>
      </c>
      <c r="BJ211"/>
      <c r="BK211"/>
      <c r="BL211"/>
      <c r="BM211"/>
      <c r="BN211"/>
    </row>
    <row r="212" spans="1:66" s="49" customFormat="1" ht="89.25">
      <c r="A212" s="34" t="s">
        <v>31</v>
      </c>
      <c r="B212" s="45"/>
      <c r="C212" s="57" t="s">
        <v>578</v>
      </c>
      <c r="D212" s="3" t="s">
        <v>341</v>
      </c>
      <c r="E212" s="17" t="s">
        <v>580</v>
      </c>
      <c r="F212" s="46"/>
      <c r="G212" s="44"/>
      <c r="H212" s="40">
        <v>85731.84</v>
      </c>
      <c r="I212"/>
      <c r="J212"/>
      <c r="K212" s="48"/>
      <c r="O212" s="51"/>
      <c r="P212" s="25"/>
      <c r="Q212" s="23"/>
      <c r="T212" s="51"/>
      <c r="V212" s="51"/>
      <c r="X212" s="51"/>
      <c r="Y212" s="51"/>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19">
        <v>85731.84</v>
      </c>
      <c r="BJ212"/>
      <c r="BK212"/>
      <c r="BL212"/>
      <c r="BM212"/>
      <c r="BN212"/>
    </row>
    <row r="213" spans="1:66" s="49" customFormat="1" ht="89.25">
      <c r="A213" s="34" t="s">
        <v>32</v>
      </c>
      <c r="B213" s="45"/>
      <c r="C213" s="57" t="s">
        <v>578</v>
      </c>
      <c r="D213" s="3" t="s">
        <v>331</v>
      </c>
      <c r="E213" s="17" t="s">
        <v>332</v>
      </c>
      <c r="F213" s="46"/>
      <c r="G213" s="44"/>
      <c r="H213" s="40">
        <v>43898.84</v>
      </c>
      <c r="I213"/>
      <c r="J213"/>
      <c r="K213" s="48"/>
      <c r="O213" s="51"/>
      <c r="P213" s="25"/>
      <c r="Q213" s="23"/>
      <c r="T213" s="51"/>
      <c r="V213" s="51"/>
      <c r="X213" s="51"/>
      <c r="Y213" s="51"/>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19">
        <v>43898.84</v>
      </c>
      <c r="BJ213"/>
      <c r="BK213"/>
      <c r="BL213"/>
      <c r="BM213"/>
      <c r="BN213"/>
    </row>
    <row r="214" spans="1:66" s="49" customFormat="1" ht="89.25">
      <c r="A214" s="34" t="s">
        <v>33</v>
      </c>
      <c r="B214" s="45"/>
      <c r="C214" s="57" t="s">
        <v>578</v>
      </c>
      <c r="D214" s="3" t="s">
        <v>331</v>
      </c>
      <c r="E214" s="17" t="s">
        <v>332</v>
      </c>
      <c r="F214" s="46"/>
      <c r="G214" s="44"/>
      <c r="H214" s="40">
        <v>257711.99</v>
      </c>
      <c r="I214"/>
      <c r="J214"/>
      <c r="K214" s="48"/>
      <c r="O214" s="51"/>
      <c r="P214" s="25"/>
      <c r="Q214" s="23"/>
      <c r="T214" s="51"/>
      <c r="V214" s="51"/>
      <c r="X214" s="51"/>
      <c r="Y214" s="51"/>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19">
        <v>257711.99</v>
      </c>
      <c r="BJ214"/>
      <c r="BK214"/>
      <c r="BL214"/>
      <c r="BM214"/>
      <c r="BN214"/>
    </row>
    <row r="215" spans="1:66" s="49" customFormat="1" ht="89.25">
      <c r="A215" s="34" t="s">
        <v>34</v>
      </c>
      <c r="B215" s="45"/>
      <c r="C215" s="57" t="s">
        <v>578</v>
      </c>
      <c r="D215" s="3" t="s">
        <v>380</v>
      </c>
      <c r="E215" s="17" t="s">
        <v>381</v>
      </c>
      <c r="F215" s="46"/>
      <c r="G215" s="44"/>
      <c r="H215" s="40">
        <v>39767.18</v>
      </c>
      <c r="I215"/>
      <c r="J215"/>
      <c r="K215" s="48"/>
      <c r="O215" s="51"/>
      <c r="P215" s="25"/>
      <c r="Q215" s="23"/>
      <c r="T215" s="51"/>
      <c r="V215" s="51"/>
      <c r="X215" s="51"/>
      <c r="Y215" s="51"/>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19">
        <v>39767.18</v>
      </c>
      <c r="BJ215"/>
      <c r="BK215"/>
      <c r="BL215"/>
      <c r="BM215"/>
      <c r="BN215"/>
    </row>
    <row r="216" spans="1:66" s="49" customFormat="1" ht="89.25">
      <c r="A216" s="34" t="s">
        <v>35</v>
      </c>
      <c r="B216" s="45"/>
      <c r="C216" s="57" t="s">
        <v>578</v>
      </c>
      <c r="D216" s="3" t="s">
        <v>380</v>
      </c>
      <c r="E216" s="17" t="s">
        <v>381</v>
      </c>
      <c r="F216" s="46"/>
      <c r="G216" s="44"/>
      <c r="H216" s="40">
        <v>65590.03</v>
      </c>
      <c r="I216"/>
      <c r="J216"/>
      <c r="K216" s="48"/>
      <c r="O216" s="51"/>
      <c r="P216" s="25"/>
      <c r="Q216" s="23"/>
      <c r="T216" s="51"/>
      <c r="V216" s="51"/>
      <c r="X216" s="51"/>
      <c r="Y216" s="51"/>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19">
        <v>65590.03</v>
      </c>
      <c r="BJ216"/>
      <c r="BK216"/>
      <c r="BL216"/>
      <c r="BM216"/>
      <c r="BN216"/>
    </row>
    <row r="217" spans="1:66" s="49" customFormat="1" ht="89.25">
      <c r="A217" s="34" t="s">
        <v>36</v>
      </c>
      <c r="B217" s="45"/>
      <c r="C217" s="57" t="s">
        <v>578</v>
      </c>
      <c r="D217" s="3" t="s">
        <v>380</v>
      </c>
      <c r="E217" s="17" t="s">
        <v>387</v>
      </c>
      <c r="F217" s="46"/>
      <c r="G217" s="44"/>
      <c r="H217" s="40">
        <v>96577.44</v>
      </c>
      <c r="I217"/>
      <c r="J217"/>
      <c r="K217" s="48"/>
      <c r="O217" s="51"/>
      <c r="P217" s="25"/>
      <c r="Q217" s="23"/>
      <c r="T217" s="51"/>
      <c r="V217" s="51"/>
      <c r="X217" s="51"/>
      <c r="Y217" s="51"/>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19">
        <v>96577.44</v>
      </c>
      <c r="BJ217"/>
      <c r="BK217"/>
      <c r="BL217"/>
      <c r="BM217"/>
      <c r="BN217"/>
    </row>
    <row r="218" spans="1:66" s="49" customFormat="1" ht="89.25">
      <c r="A218" s="34" t="s">
        <v>37</v>
      </c>
      <c r="B218" s="45"/>
      <c r="C218" s="57" t="s">
        <v>578</v>
      </c>
      <c r="D218" s="3" t="s">
        <v>380</v>
      </c>
      <c r="E218" s="17" t="s">
        <v>387</v>
      </c>
      <c r="F218" s="46"/>
      <c r="G218" s="44"/>
      <c r="H218" s="40">
        <v>140476.28</v>
      </c>
      <c r="I218"/>
      <c r="J218"/>
      <c r="K218" s="48"/>
      <c r="O218" s="51"/>
      <c r="P218" s="25"/>
      <c r="Q218" s="23"/>
      <c r="T218" s="51"/>
      <c r="V218" s="51"/>
      <c r="X218" s="51"/>
      <c r="Y218" s="51"/>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19">
        <v>140476.28</v>
      </c>
      <c r="BJ218"/>
      <c r="BK218"/>
      <c r="BL218"/>
      <c r="BM218"/>
      <c r="BN218"/>
    </row>
    <row r="219" spans="1:66" s="49" customFormat="1" ht="89.25">
      <c r="A219" s="34" t="s">
        <v>38</v>
      </c>
      <c r="B219" s="45"/>
      <c r="C219" s="57" t="s">
        <v>578</v>
      </c>
      <c r="D219" s="3" t="s">
        <v>389</v>
      </c>
      <c r="E219" s="17" t="s">
        <v>392</v>
      </c>
      <c r="F219" s="46"/>
      <c r="G219" s="44"/>
      <c r="H219" s="40">
        <v>72820.42</v>
      </c>
      <c r="I219"/>
      <c r="J219"/>
      <c r="K219" s="48"/>
      <c r="O219" s="51"/>
      <c r="P219" s="25"/>
      <c r="Q219" s="23"/>
      <c r="T219" s="51"/>
      <c r="V219" s="51"/>
      <c r="X219" s="51"/>
      <c r="Y219" s="51"/>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19">
        <v>72820.42</v>
      </c>
      <c r="BJ219"/>
      <c r="BK219"/>
      <c r="BL219"/>
      <c r="BM219"/>
      <c r="BN219"/>
    </row>
    <row r="220" spans="1:66" s="49" customFormat="1" ht="89.25">
      <c r="A220" s="34" t="s">
        <v>39</v>
      </c>
      <c r="B220" s="45"/>
      <c r="C220" s="57" t="s">
        <v>578</v>
      </c>
      <c r="D220" s="3" t="s">
        <v>389</v>
      </c>
      <c r="E220" s="17" t="s">
        <v>392</v>
      </c>
      <c r="F220" s="46"/>
      <c r="G220" s="44"/>
      <c r="H220" s="40">
        <v>85731.85</v>
      </c>
      <c r="I220"/>
      <c r="J220"/>
      <c r="K220" s="48"/>
      <c r="O220" s="51"/>
      <c r="P220" s="25"/>
      <c r="Q220" s="23"/>
      <c r="T220" s="51"/>
      <c r="V220" s="51"/>
      <c r="X220" s="51"/>
      <c r="Y220" s="51"/>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19">
        <v>85731.85</v>
      </c>
      <c r="BJ220"/>
      <c r="BK220"/>
      <c r="BL220"/>
      <c r="BM220"/>
      <c r="BN220"/>
    </row>
    <row r="221" spans="1:66" s="49" customFormat="1" ht="89.25">
      <c r="A221" s="34" t="s">
        <v>40</v>
      </c>
      <c r="B221" s="45"/>
      <c r="C221" s="57" t="s">
        <v>578</v>
      </c>
      <c r="D221" s="3" t="s">
        <v>412</v>
      </c>
      <c r="E221" s="17" t="s">
        <v>413</v>
      </c>
      <c r="F221" s="46"/>
      <c r="G221" s="44"/>
      <c r="H221" s="40">
        <v>39767.18</v>
      </c>
      <c r="I221"/>
      <c r="J221"/>
      <c r="K221" s="48"/>
      <c r="O221" s="51"/>
      <c r="P221" s="25"/>
      <c r="Q221" s="23"/>
      <c r="T221" s="51"/>
      <c r="V221" s="51"/>
      <c r="X221" s="51"/>
      <c r="Y221" s="51"/>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19">
        <v>39767.18</v>
      </c>
      <c r="BJ221"/>
      <c r="BK221"/>
      <c r="BL221"/>
      <c r="BM221"/>
      <c r="BN221"/>
    </row>
    <row r="222" spans="1:66" s="49" customFormat="1" ht="89.25">
      <c r="A222" s="34" t="s">
        <v>41</v>
      </c>
      <c r="B222" s="45"/>
      <c r="C222" s="57" t="s">
        <v>578</v>
      </c>
      <c r="D222" s="3" t="s">
        <v>412</v>
      </c>
      <c r="E222" s="17" t="s">
        <v>413</v>
      </c>
      <c r="F222" s="46"/>
      <c r="G222" s="44"/>
      <c r="H222" s="40">
        <v>124982.57</v>
      </c>
      <c r="I222"/>
      <c r="J222"/>
      <c r="K222" s="48"/>
      <c r="O222" s="51"/>
      <c r="P222" s="25"/>
      <c r="Q222" s="23"/>
      <c r="T222" s="51"/>
      <c r="V222" s="51"/>
      <c r="X222" s="51"/>
      <c r="Y222" s="51"/>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19">
        <v>124982.57</v>
      </c>
      <c r="BJ222"/>
      <c r="BK222"/>
      <c r="BL222"/>
      <c r="BM222"/>
      <c r="BN222"/>
    </row>
    <row r="223" spans="1:66" s="49" customFormat="1" ht="89.25">
      <c r="A223" s="34" t="s">
        <v>42</v>
      </c>
      <c r="B223" s="45"/>
      <c r="C223" s="57" t="s">
        <v>578</v>
      </c>
      <c r="D223" s="3" t="s">
        <v>412</v>
      </c>
      <c r="E223" s="17" t="s">
        <v>415</v>
      </c>
      <c r="F223" s="46"/>
      <c r="G223" s="44"/>
      <c r="H223" s="40">
        <v>82116.65</v>
      </c>
      <c r="I223"/>
      <c r="J223"/>
      <c r="K223" s="48"/>
      <c r="O223" s="51"/>
      <c r="P223" s="25"/>
      <c r="Q223" s="23"/>
      <c r="T223" s="51"/>
      <c r="V223" s="51"/>
      <c r="X223" s="51"/>
      <c r="Y223" s="51"/>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19">
        <v>82116.65</v>
      </c>
      <c r="BJ223"/>
      <c r="BK223"/>
      <c r="BL223"/>
      <c r="BM223"/>
      <c r="BN223"/>
    </row>
    <row r="224" spans="1:66" s="49" customFormat="1" ht="89.25">
      <c r="A224" s="34" t="s">
        <v>43</v>
      </c>
      <c r="B224" s="45"/>
      <c r="C224" s="57" t="s">
        <v>578</v>
      </c>
      <c r="D224" s="3" t="s">
        <v>412</v>
      </c>
      <c r="E224" s="17" t="s">
        <v>415</v>
      </c>
      <c r="F224" s="46"/>
      <c r="G224" s="44"/>
      <c r="H224" s="40">
        <v>69721.68</v>
      </c>
      <c r="I224"/>
      <c r="J224"/>
      <c r="K224" s="48"/>
      <c r="O224" s="51"/>
      <c r="P224" s="25"/>
      <c r="Q224" s="23"/>
      <c r="T224" s="51"/>
      <c r="V224" s="51"/>
      <c r="X224" s="51"/>
      <c r="Y224" s="51"/>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19">
        <v>69721.68</v>
      </c>
      <c r="BJ224"/>
      <c r="BK224"/>
      <c r="BL224"/>
      <c r="BM224"/>
      <c r="BN224"/>
    </row>
    <row r="225" spans="1:66" s="49" customFormat="1" ht="89.25">
      <c r="A225" s="34" t="s">
        <v>44</v>
      </c>
      <c r="B225" s="45"/>
      <c r="C225" s="57" t="s">
        <v>578</v>
      </c>
      <c r="D225" s="3" t="s">
        <v>323</v>
      </c>
      <c r="E225" s="17" t="s">
        <v>581</v>
      </c>
      <c r="F225" s="46"/>
      <c r="G225" s="44"/>
      <c r="H225" s="40">
        <v>97610.35</v>
      </c>
      <c r="I225"/>
      <c r="J225"/>
      <c r="K225" s="48"/>
      <c r="O225" s="51"/>
      <c r="P225" s="25"/>
      <c r="Q225" s="23"/>
      <c r="T225" s="51"/>
      <c r="V225" s="51"/>
      <c r="X225" s="51"/>
      <c r="Y225" s="51"/>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19">
        <v>97610.35</v>
      </c>
      <c r="BJ225"/>
      <c r="BK225"/>
      <c r="BL225"/>
      <c r="BM225"/>
      <c r="BN225"/>
    </row>
    <row r="226" spans="1:66" s="49" customFormat="1" ht="89.25">
      <c r="A226" s="34" t="s">
        <v>45</v>
      </c>
      <c r="B226" s="45"/>
      <c r="C226" s="57" t="s">
        <v>578</v>
      </c>
      <c r="D226" s="3" t="s">
        <v>323</v>
      </c>
      <c r="E226" s="17" t="s">
        <v>328</v>
      </c>
      <c r="F226" s="46"/>
      <c r="G226" s="44"/>
      <c r="H226" s="40">
        <v>35119.07</v>
      </c>
      <c r="I226"/>
      <c r="J226"/>
      <c r="K226" s="48"/>
      <c r="O226" s="51"/>
      <c r="P226" s="25"/>
      <c r="Q226" s="23"/>
      <c r="T226" s="51"/>
      <c r="V226" s="51"/>
      <c r="X226" s="51"/>
      <c r="Y226" s="51"/>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19">
        <v>35119.07</v>
      </c>
      <c r="BJ226"/>
      <c r="BK226"/>
      <c r="BL226"/>
      <c r="BM226"/>
      <c r="BN226"/>
    </row>
    <row r="227" spans="1:66" s="49" customFormat="1" ht="89.25">
      <c r="A227" s="34" t="s">
        <v>46</v>
      </c>
      <c r="B227" s="45"/>
      <c r="C227" s="57" t="s">
        <v>578</v>
      </c>
      <c r="D227" s="3" t="s">
        <v>323</v>
      </c>
      <c r="E227" s="17" t="s">
        <v>329</v>
      </c>
      <c r="F227" s="46"/>
      <c r="G227" s="44"/>
      <c r="H227" s="40">
        <v>96060.98</v>
      </c>
      <c r="I227"/>
      <c r="J227"/>
      <c r="K227" s="48"/>
      <c r="O227" s="51"/>
      <c r="P227" s="25"/>
      <c r="Q227" s="23"/>
      <c r="T227" s="51"/>
      <c r="V227" s="51"/>
      <c r="X227" s="51"/>
      <c r="Y227" s="51"/>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19">
        <v>96060.98</v>
      </c>
      <c r="BJ227"/>
      <c r="BK227"/>
      <c r="BL227"/>
      <c r="BM227"/>
      <c r="BN227"/>
    </row>
    <row r="228" spans="1:66" s="49" customFormat="1" ht="89.25">
      <c r="A228" s="34" t="s">
        <v>47</v>
      </c>
      <c r="B228" s="45"/>
      <c r="C228" s="57" t="s">
        <v>578</v>
      </c>
      <c r="D228" s="3" t="s">
        <v>324</v>
      </c>
      <c r="E228" s="17" t="s">
        <v>417</v>
      </c>
      <c r="F228" s="46"/>
      <c r="G228" s="44"/>
      <c r="H228" s="40">
        <v>49063.41</v>
      </c>
      <c r="I228"/>
      <c r="J228"/>
      <c r="K228" s="48"/>
      <c r="O228" s="51"/>
      <c r="P228" s="25"/>
      <c r="Q228" s="23"/>
      <c r="T228" s="51"/>
      <c r="V228" s="51"/>
      <c r="X228" s="51"/>
      <c r="Y228" s="51"/>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19">
        <v>49063.41</v>
      </c>
      <c r="BJ228"/>
      <c r="BK228"/>
      <c r="BL228"/>
      <c r="BM228"/>
      <c r="BN228"/>
    </row>
    <row r="229" spans="1:66" s="49" customFormat="1" ht="89.25">
      <c r="A229" s="34" t="s">
        <v>48</v>
      </c>
      <c r="B229" s="45"/>
      <c r="C229" s="57" t="s">
        <v>578</v>
      </c>
      <c r="D229" s="3" t="s">
        <v>324</v>
      </c>
      <c r="E229" s="17" t="s">
        <v>417</v>
      </c>
      <c r="F229" s="46"/>
      <c r="G229" s="44"/>
      <c r="H229" s="40">
        <v>74369.79</v>
      </c>
      <c r="I229"/>
      <c r="J229"/>
      <c r="K229" s="48"/>
      <c r="O229" s="51"/>
      <c r="P229" s="25"/>
      <c r="Q229" s="23"/>
      <c r="T229" s="51"/>
      <c r="V229" s="51"/>
      <c r="X229" s="51"/>
      <c r="Y229" s="51"/>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19">
        <v>74369.79</v>
      </c>
      <c r="BJ229"/>
      <c r="BK229"/>
      <c r="BL229"/>
      <c r="BM229"/>
      <c r="BN229"/>
    </row>
    <row r="230" spans="1:66" s="49" customFormat="1" ht="89.25">
      <c r="A230" s="34" t="s">
        <v>49</v>
      </c>
      <c r="B230" s="45"/>
      <c r="C230" s="57" t="s">
        <v>578</v>
      </c>
      <c r="D230" s="3" t="s">
        <v>324</v>
      </c>
      <c r="E230" s="17" t="s">
        <v>421</v>
      </c>
      <c r="F230" s="46"/>
      <c r="G230" s="44"/>
      <c r="H230" s="40">
        <v>45448.21</v>
      </c>
      <c r="I230"/>
      <c r="J230"/>
      <c r="K230" s="48"/>
      <c r="O230" s="51"/>
      <c r="P230" s="25"/>
      <c r="Q230" s="23"/>
      <c r="T230" s="51"/>
      <c r="V230" s="51"/>
      <c r="X230" s="51"/>
      <c r="Y230" s="51"/>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19">
        <v>45448.21</v>
      </c>
      <c r="BJ230"/>
      <c r="BK230"/>
      <c r="BL230"/>
      <c r="BM230"/>
      <c r="BN230"/>
    </row>
    <row r="231" spans="1:66" s="49" customFormat="1" ht="89.25">
      <c r="A231" s="34" t="s">
        <v>50</v>
      </c>
      <c r="B231" s="45"/>
      <c r="C231" s="57" t="s">
        <v>578</v>
      </c>
      <c r="D231" s="3" t="s">
        <v>324</v>
      </c>
      <c r="E231" s="17" t="s">
        <v>421</v>
      </c>
      <c r="F231" s="46"/>
      <c r="G231" s="44"/>
      <c r="H231" s="40">
        <v>107939.49</v>
      </c>
      <c r="I231"/>
      <c r="J231"/>
      <c r="K231" s="48"/>
      <c r="O231" s="51"/>
      <c r="P231" s="25"/>
      <c r="Q231" s="23"/>
      <c r="T231" s="51"/>
      <c r="V231" s="51"/>
      <c r="X231" s="51"/>
      <c r="Y231" s="51"/>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19">
        <v>107939.49</v>
      </c>
      <c r="BJ231"/>
      <c r="BK231"/>
      <c r="BL231"/>
      <c r="BM231"/>
      <c r="BN231"/>
    </row>
    <row r="232" spans="1:66" s="49" customFormat="1" ht="89.25">
      <c r="A232" s="34" t="s">
        <v>51</v>
      </c>
      <c r="B232" s="45"/>
      <c r="C232" s="57" t="s">
        <v>578</v>
      </c>
      <c r="D232" s="3" t="s">
        <v>420</v>
      </c>
      <c r="E232" s="17" t="s">
        <v>434</v>
      </c>
      <c r="F232" s="46"/>
      <c r="G232" s="44"/>
      <c r="H232" s="40">
        <v>33053.24</v>
      </c>
      <c r="I232"/>
      <c r="J232"/>
      <c r="K232" s="48"/>
      <c r="O232" s="51"/>
      <c r="P232" s="25"/>
      <c r="Q232" s="23"/>
      <c r="T232" s="51"/>
      <c r="V232" s="51"/>
      <c r="X232" s="51"/>
      <c r="Y232" s="51"/>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19">
        <v>33053.24</v>
      </c>
      <c r="BJ232"/>
      <c r="BK232"/>
      <c r="BL232"/>
      <c r="BM232"/>
      <c r="BN232"/>
    </row>
    <row r="233" spans="1:66" s="49" customFormat="1" ht="89.25">
      <c r="A233" s="34" t="s">
        <v>52</v>
      </c>
      <c r="B233" s="45"/>
      <c r="C233" s="57" t="s">
        <v>578</v>
      </c>
      <c r="D233" s="3" t="s">
        <v>420</v>
      </c>
      <c r="E233" s="17" t="s">
        <v>434</v>
      </c>
      <c r="F233" s="46"/>
      <c r="G233" s="44"/>
      <c r="H233" s="40">
        <v>67655.86</v>
      </c>
      <c r="I233"/>
      <c r="J233"/>
      <c r="K233" s="48"/>
      <c r="O233" s="51"/>
      <c r="P233" s="25"/>
      <c r="Q233" s="23"/>
      <c r="T233" s="51"/>
      <c r="V233" s="51"/>
      <c r="X233" s="51"/>
      <c r="Y233" s="51"/>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19">
        <v>67655.86</v>
      </c>
      <c r="BJ233"/>
      <c r="BK233"/>
      <c r="BL233"/>
      <c r="BM233"/>
      <c r="BN233"/>
    </row>
    <row r="234" spans="1:66" s="49" customFormat="1" ht="89.25">
      <c r="A234" s="34" t="s">
        <v>53</v>
      </c>
      <c r="B234" s="45"/>
      <c r="C234" s="57" t="s">
        <v>578</v>
      </c>
      <c r="D234" s="3" t="s">
        <v>423</v>
      </c>
      <c r="E234" s="17" t="s">
        <v>424</v>
      </c>
      <c r="F234" s="46"/>
      <c r="G234" s="44"/>
      <c r="H234" s="40">
        <v>16010.16</v>
      </c>
      <c r="I234"/>
      <c r="J234"/>
      <c r="K234" s="48"/>
      <c r="O234" s="51"/>
      <c r="P234" s="25"/>
      <c r="Q234" s="23"/>
      <c r="T234" s="51"/>
      <c r="V234" s="51"/>
      <c r="X234" s="51"/>
      <c r="Y234" s="51"/>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19">
        <v>16010.16</v>
      </c>
      <c r="BJ234"/>
      <c r="BK234"/>
      <c r="BL234"/>
      <c r="BM234"/>
      <c r="BN234"/>
    </row>
    <row r="235" spans="1:66" s="49" customFormat="1" ht="89.25">
      <c r="A235" s="34" t="s">
        <v>54</v>
      </c>
      <c r="B235" s="45"/>
      <c r="C235" s="57" t="s">
        <v>578</v>
      </c>
      <c r="D235" s="3" t="s">
        <v>423</v>
      </c>
      <c r="E235" s="17" t="s">
        <v>424</v>
      </c>
      <c r="F235" s="46"/>
      <c r="G235" s="44"/>
      <c r="H235" s="40">
        <v>28921.59</v>
      </c>
      <c r="I235"/>
      <c r="J235"/>
      <c r="K235" s="48"/>
      <c r="O235" s="51"/>
      <c r="P235" s="25"/>
      <c r="Q235" s="23"/>
      <c r="T235" s="51"/>
      <c r="V235" s="51"/>
      <c r="X235" s="51"/>
      <c r="Y235" s="51"/>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19">
        <v>28921.59</v>
      </c>
      <c r="BJ235"/>
      <c r="BK235"/>
      <c r="BL235"/>
      <c r="BM235"/>
      <c r="BN235"/>
    </row>
    <row r="236" spans="1:66" s="49" customFormat="1" ht="89.25">
      <c r="A236" s="34" t="s">
        <v>55</v>
      </c>
      <c r="B236" s="45"/>
      <c r="C236" s="57" t="s">
        <v>578</v>
      </c>
      <c r="D236" s="3" t="s">
        <v>412</v>
      </c>
      <c r="E236" s="17" t="s">
        <v>582</v>
      </c>
      <c r="F236" s="46"/>
      <c r="G236" s="44"/>
      <c r="H236" s="40">
        <v>206582.76</v>
      </c>
      <c r="I236"/>
      <c r="J236"/>
      <c r="K236" s="48"/>
      <c r="O236" s="51"/>
      <c r="P236" s="25"/>
      <c r="Q236" s="23"/>
      <c r="T236" s="51"/>
      <c r="V236" s="51"/>
      <c r="X236" s="51"/>
      <c r="Y236" s="51"/>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19">
        <v>206582.76</v>
      </c>
      <c r="BJ236"/>
      <c r="BK236"/>
      <c r="BL236"/>
      <c r="BM236"/>
      <c r="BN236"/>
    </row>
    <row r="237" spans="1:66" s="49" customFormat="1" ht="89.25">
      <c r="A237" s="34" t="s">
        <v>56</v>
      </c>
      <c r="B237" s="45"/>
      <c r="C237" s="57" t="s">
        <v>578</v>
      </c>
      <c r="D237" s="3" t="s">
        <v>380</v>
      </c>
      <c r="E237" s="17" t="s">
        <v>583</v>
      </c>
      <c r="F237" s="46"/>
      <c r="G237" s="44"/>
      <c r="H237" s="40">
        <v>10329.14</v>
      </c>
      <c r="I237"/>
      <c r="J237"/>
      <c r="K237" s="48"/>
      <c r="O237" s="51"/>
      <c r="P237" s="25"/>
      <c r="Q237" s="23"/>
      <c r="T237" s="51"/>
      <c r="V237" s="51"/>
      <c r="X237" s="51"/>
      <c r="Y237" s="51"/>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19">
        <v>10329.14</v>
      </c>
      <c r="BJ237"/>
      <c r="BK237"/>
      <c r="BL237"/>
      <c r="BM237"/>
      <c r="BN237"/>
    </row>
    <row r="238" spans="1:64" ht="18">
      <c r="A238" s="34"/>
      <c r="B238" s="11"/>
      <c r="C238" s="62" t="s">
        <v>758</v>
      </c>
      <c r="P238"/>
      <c r="Q238"/>
      <c r="U238" s="23"/>
      <c r="Y238" s="40"/>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19"/>
      <c r="BJ238" s="49"/>
      <c r="BK238" s="49"/>
      <c r="BL238" s="49"/>
    </row>
    <row r="239" spans="1:66" s="49" customFormat="1" ht="89.25">
      <c r="A239" s="34" t="s">
        <v>57</v>
      </c>
      <c r="B239" s="11"/>
      <c r="C239" s="57" t="s">
        <v>584</v>
      </c>
      <c r="D239" s="3" t="s">
        <v>341</v>
      </c>
      <c r="E239" s="17" t="s">
        <v>579</v>
      </c>
      <c r="F239" s="47"/>
      <c r="H239" s="48"/>
      <c r="O239" s="40">
        <v>35119.07</v>
      </c>
      <c r="P239"/>
      <c r="Q239"/>
      <c r="T239" s="51"/>
      <c r="V239" s="51"/>
      <c r="X239" s="51"/>
      <c r="Y239" s="51"/>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19">
        <v>35119.07</v>
      </c>
      <c r="BI239"/>
      <c r="BJ239"/>
      <c r="BK239"/>
      <c r="BL239"/>
      <c r="BM239"/>
      <c r="BN239"/>
    </row>
    <row r="240" spans="1:66" s="49" customFormat="1" ht="89.25">
      <c r="A240" s="34" t="s">
        <v>58</v>
      </c>
      <c r="B240" s="11"/>
      <c r="C240" s="57" t="s">
        <v>584</v>
      </c>
      <c r="D240" s="3" t="s">
        <v>341</v>
      </c>
      <c r="E240" s="17" t="s">
        <v>579</v>
      </c>
      <c r="F240" s="47"/>
      <c r="H240" s="48"/>
      <c r="O240" s="40">
        <v>119301.54</v>
      </c>
      <c r="P240"/>
      <c r="Q240"/>
      <c r="T240" s="51"/>
      <c r="V240" s="51"/>
      <c r="X240" s="51"/>
      <c r="Y240" s="51"/>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19">
        <v>119301.54</v>
      </c>
      <c r="BI240"/>
      <c r="BJ240"/>
      <c r="BK240"/>
      <c r="BL240"/>
      <c r="BM240"/>
      <c r="BN240"/>
    </row>
    <row r="241" spans="1:66" s="49" customFormat="1" ht="89.25">
      <c r="A241" s="34" t="s">
        <v>59</v>
      </c>
      <c r="B241" s="11"/>
      <c r="C241" s="57" t="s">
        <v>584</v>
      </c>
      <c r="D241" s="3" t="s">
        <v>341</v>
      </c>
      <c r="E241" s="17" t="s">
        <v>579</v>
      </c>
      <c r="F241" s="47"/>
      <c r="H241" s="48"/>
      <c r="O241" s="40">
        <v>77468.53</v>
      </c>
      <c r="P241"/>
      <c r="Q241"/>
      <c r="T241" s="51"/>
      <c r="V241" s="51"/>
      <c r="X241" s="51"/>
      <c r="Y241" s="51"/>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19">
        <v>77468.53</v>
      </c>
      <c r="BI241"/>
      <c r="BJ241"/>
      <c r="BK241"/>
      <c r="BL241"/>
      <c r="BM241"/>
      <c r="BN241"/>
    </row>
    <row r="242" spans="1:66" s="49" customFormat="1" ht="89.25">
      <c r="A242" s="34" t="s">
        <v>60</v>
      </c>
      <c r="B242" s="11"/>
      <c r="C242" s="57" t="s">
        <v>584</v>
      </c>
      <c r="D242" s="3" t="s">
        <v>341</v>
      </c>
      <c r="E242" s="17" t="s">
        <v>580</v>
      </c>
      <c r="F242" s="47"/>
      <c r="H242" s="48"/>
      <c r="O242" s="40">
        <v>28405.13</v>
      </c>
      <c r="P242"/>
      <c r="Q242"/>
      <c r="T242" s="51"/>
      <c r="V242" s="51"/>
      <c r="X242" s="51"/>
      <c r="Y242" s="51"/>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19">
        <v>28405.13</v>
      </c>
      <c r="BI242"/>
      <c r="BJ242"/>
      <c r="BK242"/>
      <c r="BL242"/>
      <c r="BM242"/>
      <c r="BN242"/>
    </row>
    <row r="243" spans="1:66" s="49" customFormat="1" ht="89.25">
      <c r="A243" s="34" t="s">
        <v>61</v>
      </c>
      <c r="B243" s="11"/>
      <c r="C243" s="57" t="s">
        <v>584</v>
      </c>
      <c r="D243" s="3" t="s">
        <v>341</v>
      </c>
      <c r="E243" s="17" t="s">
        <v>580</v>
      </c>
      <c r="F243" s="47"/>
      <c r="H243" s="48"/>
      <c r="O243" s="40">
        <v>88830.59</v>
      </c>
      <c r="P243"/>
      <c r="Q243"/>
      <c r="T243" s="51"/>
      <c r="V243" s="51"/>
      <c r="X243" s="51"/>
      <c r="Y243" s="51"/>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19">
        <v>88830.59</v>
      </c>
      <c r="BI243"/>
      <c r="BJ243"/>
      <c r="BK243"/>
      <c r="BL243"/>
      <c r="BM243"/>
      <c r="BN243"/>
    </row>
    <row r="244" spans="1:66" s="49" customFormat="1" ht="89.25">
      <c r="A244" s="34" t="s">
        <v>62</v>
      </c>
      <c r="B244" s="11"/>
      <c r="C244" s="57" t="s">
        <v>584</v>
      </c>
      <c r="D244" s="3" t="s">
        <v>331</v>
      </c>
      <c r="E244" s="17" t="s">
        <v>332</v>
      </c>
      <c r="F244" s="47"/>
      <c r="H244" s="48"/>
      <c r="O244" s="40">
        <v>44931.75</v>
      </c>
      <c r="P244"/>
      <c r="Q244"/>
      <c r="T244" s="51"/>
      <c r="V244" s="51"/>
      <c r="X244" s="51"/>
      <c r="Y244" s="51"/>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19">
        <v>44931.75</v>
      </c>
      <c r="BI244"/>
      <c r="BJ244"/>
      <c r="BK244"/>
      <c r="BL244"/>
      <c r="BM244"/>
      <c r="BN244"/>
    </row>
    <row r="245" spans="1:66" s="49" customFormat="1" ht="89.25">
      <c r="A245" s="34" t="s">
        <v>63</v>
      </c>
      <c r="B245" s="11"/>
      <c r="C245" s="57" t="s">
        <v>584</v>
      </c>
      <c r="D245" s="3" t="s">
        <v>331</v>
      </c>
      <c r="E245" s="17" t="s">
        <v>332</v>
      </c>
      <c r="F245" s="47"/>
      <c r="H245" s="48"/>
      <c r="O245" s="40">
        <v>267524.67</v>
      </c>
      <c r="P245"/>
      <c r="Q245"/>
      <c r="T245" s="51"/>
      <c r="V245" s="51"/>
      <c r="X245" s="51"/>
      <c r="Y245" s="51"/>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19">
        <v>267524.67</v>
      </c>
      <c r="BI245"/>
      <c r="BJ245"/>
      <c r="BK245"/>
      <c r="BL245"/>
      <c r="BM245"/>
      <c r="BN245"/>
    </row>
    <row r="246" spans="1:66" s="49" customFormat="1" ht="89.25">
      <c r="A246" s="34" t="s">
        <v>64</v>
      </c>
      <c r="B246" s="11"/>
      <c r="C246" s="57" t="s">
        <v>584</v>
      </c>
      <c r="D246" s="3" t="s">
        <v>380</v>
      </c>
      <c r="E246" s="17" t="s">
        <v>381</v>
      </c>
      <c r="F246" s="47"/>
      <c r="H246" s="48"/>
      <c r="O246" s="40">
        <v>41316.55</v>
      </c>
      <c r="P246"/>
      <c r="Q246"/>
      <c r="T246" s="51"/>
      <c r="V246" s="51"/>
      <c r="X246" s="51"/>
      <c r="Y246" s="51"/>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19">
        <v>41316.55</v>
      </c>
      <c r="BI246"/>
      <c r="BJ246"/>
      <c r="BK246"/>
      <c r="BL246"/>
      <c r="BM246"/>
      <c r="BN246"/>
    </row>
    <row r="247" spans="1:66" s="49" customFormat="1" ht="89.25">
      <c r="A247" s="34" t="s">
        <v>65</v>
      </c>
      <c r="B247" s="11"/>
      <c r="C247" s="57" t="s">
        <v>584</v>
      </c>
      <c r="D247" s="3" t="s">
        <v>380</v>
      </c>
      <c r="E247" s="17" t="s">
        <v>381</v>
      </c>
      <c r="F247" s="47"/>
      <c r="H247" s="48"/>
      <c r="O247" s="40">
        <v>68172.31</v>
      </c>
      <c r="P247"/>
      <c r="Q247"/>
      <c r="T247" s="51"/>
      <c r="V247" s="51"/>
      <c r="X247" s="51"/>
      <c r="Y247" s="51"/>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19">
        <v>68172.31</v>
      </c>
      <c r="BI247"/>
      <c r="BJ247"/>
      <c r="BK247"/>
      <c r="BL247"/>
      <c r="BM247"/>
      <c r="BN247"/>
    </row>
    <row r="248" spans="1:66" s="49" customFormat="1" ht="89.25">
      <c r="A248" s="34" t="s">
        <v>66</v>
      </c>
      <c r="B248" s="11"/>
      <c r="C248" s="57" t="s">
        <v>584</v>
      </c>
      <c r="D248" s="3" t="s">
        <v>380</v>
      </c>
      <c r="E248" s="17" t="s">
        <v>387</v>
      </c>
      <c r="F248" s="47"/>
      <c r="H248" s="48"/>
      <c r="O248" s="40">
        <v>100709.1</v>
      </c>
      <c r="P248"/>
      <c r="Q248"/>
      <c r="T248" s="51"/>
      <c r="V248" s="51"/>
      <c r="X248" s="51"/>
      <c r="Y248" s="51"/>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19">
        <v>100709.1</v>
      </c>
      <c r="BI248"/>
      <c r="BJ248"/>
      <c r="BK248"/>
      <c r="BL248"/>
      <c r="BM248"/>
      <c r="BN248"/>
    </row>
    <row r="249" spans="1:66" s="49" customFormat="1" ht="89.25">
      <c r="A249" s="34" t="s">
        <v>67</v>
      </c>
      <c r="B249" s="11"/>
      <c r="C249" s="57" t="s">
        <v>584</v>
      </c>
      <c r="D249" s="3" t="s">
        <v>380</v>
      </c>
      <c r="E249" s="17" t="s">
        <v>387</v>
      </c>
      <c r="F249" s="47"/>
      <c r="H249" s="48"/>
      <c r="O249" s="40">
        <v>145640.84</v>
      </c>
      <c r="P249"/>
      <c r="Q249"/>
      <c r="T249" s="51"/>
      <c r="V249" s="51"/>
      <c r="X249" s="51"/>
      <c r="Y249" s="51"/>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19">
        <v>145640.84</v>
      </c>
      <c r="BI249"/>
      <c r="BJ249"/>
      <c r="BK249"/>
      <c r="BL249"/>
      <c r="BM249"/>
      <c r="BN249"/>
    </row>
    <row r="250" spans="1:66" s="49" customFormat="1" ht="89.25">
      <c r="A250" s="34" t="s">
        <v>68</v>
      </c>
      <c r="B250" s="11"/>
      <c r="C250" s="57" t="s">
        <v>584</v>
      </c>
      <c r="D250" s="3" t="s">
        <v>389</v>
      </c>
      <c r="E250" s="17" t="s">
        <v>392</v>
      </c>
      <c r="F250" s="47"/>
      <c r="H250" s="48"/>
      <c r="O250" s="40">
        <v>76952.08</v>
      </c>
      <c r="P250"/>
      <c r="Q250"/>
      <c r="T250" s="51"/>
      <c r="V250" s="51"/>
      <c r="X250" s="51"/>
      <c r="Y250" s="51"/>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19">
        <v>76952.08</v>
      </c>
      <c r="BI250"/>
      <c r="BJ250"/>
      <c r="BK250"/>
      <c r="BL250"/>
      <c r="BM250"/>
      <c r="BN250"/>
    </row>
    <row r="251" spans="1:66" s="49" customFormat="1" ht="89.25">
      <c r="A251" s="34" t="s">
        <v>69</v>
      </c>
      <c r="B251" s="11"/>
      <c r="C251" s="57" t="s">
        <v>584</v>
      </c>
      <c r="D251" s="3" t="s">
        <v>389</v>
      </c>
      <c r="E251" s="17" t="s">
        <v>392</v>
      </c>
      <c r="F251" s="47"/>
      <c r="H251" s="48"/>
      <c r="O251" s="40">
        <v>88830.58</v>
      </c>
      <c r="P251"/>
      <c r="Q251"/>
      <c r="T251" s="51"/>
      <c r="V251" s="51"/>
      <c r="X251" s="51"/>
      <c r="Y251" s="51"/>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19">
        <v>88830.58</v>
      </c>
      <c r="BI251"/>
      <c r="BJ251"/>
      <c r="BK251"/>
      <c r="BL251"/>
      <c r="BM251"/>
      <c r="BN251"/>
    </row>
    <row r="252" spans="1:66" s="49" customFormat="1" ht="89.25">
      <c r="A252" s="34" t="s">
        <v>70</v>
      </c>
      <c r="B252" s="11"/>
      <c r="C252" s="57" t="s">
        <v>584</v>
      </c>
      <c r="D252" s="3" t="s">
        <v>412</v>
      </c>
      <c r="E252" s="17" t="s">
        <v>413</v>
      </c>
      <c r="F252" s="47"/>
      <c r="H252" s="48"/>
      <c r="O252" s="40">
        <v>41316.55</v>
      </c>
      <c r="P252"/>
      <c r="Q252"/>
      <c r="T252" s="51"/>
      <c r="V252" s="51"/>
      <c r="X252" s="51"/>
      <c r="Y252" s="51"/>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19">
        <v>41316.55</v>
      </c>
      <c r="BI252"/>
      <c r="BJ252"/>
      <c r="BK252"/>
      <c r="BL252"/>
      <c r="BM252"/>
      <c r="BN252"/>
    </row>
    <row r="253" spans="1:66" s="49" customFormat="1" ht="89.25">
      <c r="A253" s="34" t="s">
        <v>71</v>
      </c>
      <c r="B253" s="11"/>
      <c r="C253" s="57" t="s">
        <v>584</v>
      </c>
      <c r="D253" s="3" t="s">
        <v>412</v>
      </c>
      <c r="E253" s="17" t="s">
        <v>413</v>
      </c>
      <c r="F253" s="47"/>
      <c r="H253" s="48"/>
      <c r="O253" s="40">
        <v>129630.68</v>
      </c>
      <c r="P253"/>
      <c r="Q253"/>
      <c r="T253" s="51"/>
      <c r="V253" s="51"/>
      <c r="X253" s="51"/>
      <c r="Y253" s="51"/>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19">
        <v>129630.68</v>
      </c>
      <c r="BI253"/>
      <c r="BJ253"/>
      <c r="BK253"/>
      <c r="BL253"/>
      <c r="BM253"/>
      <c r="BN253"/>
    </row>
    <row r="254" spans="1:66" s="49" customFormat="1" ht="89.25">
      <c r="A254" s="34" t="s">
        <v>72</v>
      </c>
      <c r="B254" s="11"/>
      <c r="C254" s="57" t="s">
        <v>584</v>
      </c>
      <c r="D254" s="3" t="s">
        <v>412</v>
      </c>
      <c r="E254" s="17" t="s">
        <v>415</v>
      </c>
      <c r="F254" s="47"/>
      <c r="H254" s="48"/>
      <c r="O254" s="40">
        <v>85215.39</v>
      </c>
      <c r="P254"/>
      <c r="Q254"/>
      <c r="T254" s="51"/>
      <c r="V254" s="51"/>
      <c r="X254" s="51"/>
      <c r="Y254" s="51"/>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19">
        <v>85215.39</v>
      </c>
      <c r="BI254"/>
      <c r="BJ254"/>
      <c r="BK254"/>
      <c r="BL254"/>
      <c r="BM254"/>
      <c r="BN254"/>
    </row>
    <row r="255" spans="1:66" s="49" customFormat="1" ht="89.25">
      <c r="A255" s="34" t="s">
        <v>73</v>
      </c>
      <c r="B255" s="11"/>
      <c r="C255" s="57" t="s">
        <v>584</v>
      </c>
      <c r="D255" s="3" t="s">
        <v>412</v>
      </c>
      <c r="E255" s="17" t="s">
        <v>415</v>
      </c>
      <c r="F255" s="47"/>
      <c r="H255" s="48"/>
      <c r="O255" s="40">
        <v>72820.42</v>
      </c>
      <c r="P255"/>
      <c r="Q255"/>
      <c r="T255" s="51"/>
      <c r="V255" s="51"/>
      <c r="X255" s="51"/>
      <c r="Y255" s="51"/>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19">
        <v>72820.42</v>
      </c>
      <c r="BI255"/>
      <c r="BJ255"/>
      <c r="BK255"/>
      <c r="BL255"/>
      <c r="BM255"/>
      <c r="BN255"/>
    </row>
    <row r="256" spans="1:66" s="49" customFormat="1" ht="89.25">
      <c r="A256" s="34" t="s">
        <v>78</v>
      </c>
      <c r="B256" s="11"/>
      <c r="C256" s="57" t="s">
        <v>584</v>
      </c>
      <c r="D256" s="3" t="s">
        <v>323</v>
      </c>
      <c r="E256" s="17" t="s">
        <v>581</v>
      </c>
      <c r="F256" s="47"/>
      <c r="H256" s="48"/>
      <c r="O256" s="40">
        <v>100709.1</v>
      </c>
      <c r="P256"/>
      <c r="Q256"/>
      <c r="T256" s="51"/>
      <c r="V256" s="51"/>
      <c r="X256" s="51"/>
      <c r="Y256" s="51"/>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19">
        <v>100709.1</v>
      </c>
      <c r="BI256"/>
      <c r="BJ256"/>
      <c r="BK256"/>
      <c r="BL256"/>
      <c r="BM256"/>
      <c r="BN256"/>
    </row>
    <row r="257" spans="1:66" s="49" customFormat="1" ht="89.25">
      <c r="A257" s="34" t="s">
        <v>79</v>
      </c>
      <c r="B257" s="11"/>
      <c r="C257" s="57" t="s">
        <v>584</v>
      </c>
      <c r="D257" s="3" t="s">
        <v>323</v>
      </c>
      <c r="E257" s="17" t="s">
        <v>328</v>
      </c>
      <c r="F257" s="47"/>
      <c r="H257" s="48"/>
      <c r="O257" s="40">
        <v>36151.98</v>
      </c>
      <c r="P257"/>
      <c r="Q257"/>
      <c r="T257" s="51"/>
      <c r="V257" s="51"/>
      <c r="X257" s="51"/>
      <c r="Y257" s="51"/>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19">
        <v>36151.98</v>
      </c>
      <c r="BI257"/>
      <c r="BJ257"/>
      <c r="BK257"/>
      <c r="BL257"/>
      <c r="BM257"/>
      <c r="BN257"/>
    </row>
    <row r="258" spans="1:66" s="49" customFormat="1" ht="89.25">
      <c r="A258" s="34" t="s">
        <v>80</v>
      </c>
      <c r="B258" s="11"/>
      <c r="C258" s="57" t="s">
        <v>584</v>
      </c>
      <c r="D258" s="3" t="s">
        <v>323</v>
      </c>
      <c r="E258" s="17" t="s">
        <v>329</v>
      </c>
      <c r="F258" s="47"/>
      <c r="H258" s="48"/>
      <c r="O258" s="40">
        <v>96577.44</v>
      </c>
      <c r="P258"/>
      <c r="Q258"/>
      <c r="T258" s="51"/>
      <c r="V258" s="51"/>
      <c r="X258" s="51"/>
      <c r="Y258" s="51"/>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19">
        <v>96577.44</v>
      </c>
      <c r="BI258"/>
      <c r="BJ258"/>
      <c r="BK258"/>
      <c r="BL258"/>
      <c r="BM258"/>
      <c r="BN258"/>
    </row>
    <row r="259" spans="1:66" s="49" customFormat="1" ht="89.25">
      <c r="A259" s="34" t="s">
        <v>81</v>
      </c>
      <c r="B259" s="11"/>
      <c r="C259" s="57" t="s">
        <v>584</v>
      </c>
      <c r="D259" s="3" t="s">
        <v>324</v>
      </c>
      <c r="E259" s="17" t="s">
        <v>417</v>
      </c>
      <c r="F259" s="47"/>
      <c r="H259" s="48"/>
      <c r="O259" s="40">
        <v>51645.69</v>
      </c>
      <c r="P259"/>
      <c r="Q259"/>
      <c r="T259" s="51"/>
      <c r="V259" s="51"/>
      <c r="X259" s="51"/>
      <c r="Y259" s="51"/>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19">
        <v>51645.69</v>
      </c>
      <c r="BI259"/>
      <c r="BJ259"/>
      <c r="BK259"/>
      <c r="BL259"/>
      <c r="BM259"/>
      <c r="BN259"/>
    </row>
    <row r="260" spans="1:66" s="49" customFormat="1" ht="89.25">
      <c r="A260" s="34" t="s">
        <v>82</v>
      </c>
      <c r="B260" s="11"/>
      <c r="C260" s="57" t="s">
        <v>584</v>
      </c>
      <c r="D260" s="3" t="s">
        <v>324</v>
      </c>
      <c r="E260" s="17" t="s">
        <v>417</v>
      </c>
      <c r="F260" s="47"/>
      <c r="H260" s="48"/>
      <c r="O260" s="40">
        <v>77468.53</v>
      </c>
      <c r="P260"/>
      <c r="Q260"/>
      <c r="T260" s="51"/>
      <c r="V260" s="51"/>
      <c r="X260" s="51"/>
      <c r="Y260" s="51"/>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19">
        <v>77468.53</v>
      </c>
      <c r="BI260"/>
      <c r="BJ260"/>
      <c r="BK260"/>
      <c r="BL260"/>
      <c r="BM260"/>
      <c r="BN260"/>
    </row>
    <row r="261" spans="1:66" s="49" customFormat="1" ht="89.25">
      <c r="A261" s="34" t="s">
        <v>83</v>
      </c>
      <c r="B261" s="11"/>
      <c r="C261" s="57" t="s">
        <v>584</v>
      </c>
      <c r="D261" s="3" t="s">
        <v>324</v>
      </c>
      <c r="E261" s="17" t="s">
        <v>421</v>
      </c>
      <c r="F261" s="47"/>
      <c r="H261" s="48"/>
      <c r="O261" s="40">
        <v>46481.12</v>
      </c>
      <c r="P261"/>
      <c r="Q261"/>
      <c r="T261" s="51"/>
      <c r="V261" s="51"/>
      <c r="X261" s="51"/>
      <c r="Y261" s="51"/>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19">
        <v>46481.12</v>
      </c>
      <c r="BI261"/>
      <c r="BJ261"/>
      <c r="BK261"/>
      <c r="BL261"/>
      <c r="BM261"/>
      <c r="BN261"/>
    </row>
    <row r="262" spans="1:66" s="49" customFormat="1" ht="89.25">
      <c r="A262" s="34" t="s">
        <v>84</v>
      </c>
      <c r="B262" s="11"/>
      <c r="C262" s="57" t="s">
        <v>584</v>
      </c>
      <c r="D262" s="3" t="s">
        <v>324</v>
      </c>
      <c r="E262" s="17" t="s">
        <v>421</v>
      </c>
      <c r="F262" s="47"/>
      <c r="H262" s="48"/>
      <c r="O262" s="40">
        <v>112071.15</v>
      </c>
      <c r="P262"/>
      <c r="Q262"/>
      <c r="T262" s="51"/>
      <c r="V262" s="51"/>
      <c r="X262" s="51"/>
      <c r="Y262" s="51"/>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19">
        <v>112071.15</v>
      </c>
      <c r="BI262"/>
      <c r="BJ262"/>
      <c r="BK262"/>
      <c r="BL262"/>
      <c r="BM262"/>
      <c r="BN262"/>
    </row>
    <row r="263" spans="1:66" s="49" customFormat="1" ht="89.25">
      <c r="A263" s="34" t="s">
        <v>85</v>
      </c>
      <c r="B263" s="11"/>
      <c r="C263" s="57" t="s">
        <v>584</v>
      </c>
      <c r="D263" s="3" t="s">
        <v>420</v>
      </c>
      <c r="E263" s="17" t="s">
        <v>434</v>
      </c>
      <c r="F263" s="47"/>
      <c r="H263" s="48"/>
      <c r="O263" s="40">
        <v>34602.61</v>
      </c>
      <c r="P263"/>
      <c r="Q263"/>
      <c r="T263" s="51"/>
      <c r="V263" s="51"/>
      <c r="X263" s="51"/>
      <c r="Y263" s="51"/>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19">
        <v>34602.61</v>
      </c>
      <c r="BI263"/>
      <c r="BJ263"/>
      <c r="BK263"/>
      <c r="BL263"/>
      <c r="BM263"/>
      <c r="BN263"/>
    </row>
    <row r="264" spans="1:66" s="49" customFormat="1" ht="89.25">
      <c r="A264" s="34" t="s">
        <v>86</v>
      </c>
      <c r="B264" s="11"/>
      <c r="C264" s="57" t="s">
        <v>584</v>
      </c>
      <c r="D264" s="3" t="s">
        <v>420</v>
      </c>
      <c r="E264" s="17" t="s">
        <v>434</v>
      </c>
      <c r="F264" s="47"/>
      <c r="H264" s="48"/>
      <c r="O264" s="40">
        <v>70238.14</v>
      </c>
      <c r="P264"/>
      <c r="Q264"/>
      <c r="T264" s="51"/>
      <c r="V264" s="51"/>
      <c r="X264" s="51"/>
      <c r="Y264" s="51"/>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19">
        <v>70238.14</v>
      </c>
      <c r="BI264"/>
      <c r="BJ264"/>
      <c r="BK264"/>
      <c r="BL264"/>
      <c r="BM264"/>
      <c r="BN264"/>
    </row>
    <row r="265" spans="1:66" s="49" customFormat="1" ht="89.25">
      <c r="A265" s="34" t="s">
        <v>87</v>
      </c>
      <c r="B265" s="11"/>
      <c r="C265" s="57" t="s">
        <v>584</v>
      </c>
      <c r="D265" s="3" t="s">
        <v>423</v>
      </c>
      <c r="E265" s="17" t="s">
        <v>424</v>
      </c>
      <c r="F265" s="47"/>
      <c r="H265" s="48"/>
      <c r="O265" s="40">
        <v>16526.62</v>
      </c>
      <c r="P265"/>
      <c r="Q265"/>
      <c r="T265" s="51"/>
      <c r="V265" s="51"/>
      <c r="X265" s="51"/>
      <c r="Y265" s="51"/>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19">
        <v>16526.62</v>
      </c>
      <c r="BI265"/>
      <c r="BJ265"/>
      <c r="BK265"/>
      <c r="BL265"/>
      <c r="BM265"/>
      <c r="BN265"/>
    </row>
    <row r="266" spans="1:66" s="49" customFormat="1" ht="89.25">
      <c r="A266" s="34" t="s">
        <v>88</v>
      </c>
      <c r="B266" s="11"/>
      <c r="C266" s="57" t="s">
        <v>584</v>
      </c>
      <c r="D266" s="3" t="s">
        <v>423</v>
      </c>
      <c r="E266" s="17" t="s">
        <v>424</v>
      </c>
      <c r="F266" s="47"/>
      <c r="H266" s="48"/>
      <c r="O266" s="40">
        <v>29954.5</v>
      </c>
      <c r="P266"/>
      <c r="Q266"/>
      <c r="T266" s="51"/>
      <c r="V266" s="51"/>
      <c r="X266" s="51"/>
      <c r="Y266" s="51"/>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19">
        <v>29954.5</v>
      </c>
      <c r="BI266"/>
      <c r="BJ266"/>
      <c r="BK266"/>
      <c r="BL266"/>
      <c r="BM266"/>
      <c r="BN266"/>
    </row>
    <row r="267" spans="1:66" s="49" customFormat="1" ht="89.25">
      <c r="A267" s="34" t="s">
        <v>89</v>
      </c>
      <c r="B267" s="11"/>
      <c r="C267" s="57" t="s">
        <v>584</v>
      </c>
      <c r="D267" s="3" t="s">
        <v>412</v>
      </c>
      <c r="E267" s="17" t="s">
        <v>582</v>
      </c>
      <c r="F267" s="47"/>
      <c r="H267" s="48"/>
      <c r="O267" s="40">
        <v>154937.07</v>
      </c>
      <c r="P267"/>
      <c r="Q267"/>
      <c r="T267" s="51"/>
      <c r="V267" s="51"/>
      <c r="X267" s="51"/>
      <c r="Y267" s="51"/>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19">
        <v>154937.07</v>
      </c>
      <c r="BI267"/>
      <c r="BJ267"/>
      <c r="BK267"/>
      <c r="BL267"/>
      <c r="BM267"/>
      <c r="BN267"/>
    </row>
    <row r="268" spans="1:66" s="49" customFormat="1" ht="89.25">
      <c r="A268" s="34" t="s">
        <v>90</v>
      </c>
      <c r="B268" s="11"/>
      <c r="C268" s="57" t="s">
        <v>584</v>
      </c>
      <c r="D268" s="3" t="s">
        <v>380</v>
      </c>
      <c r="E268" s="17" t="s">
        <v>583</v>
      </c>
      <c r="F268" s="47"/>
      <c r="H268" s="48"/>
      <c r="O268" s="40">
        <v>10329.14</v>
      </c>
      <c r="P268"/>
      <c r="Q268"/>
      <c r="T268" s="51"/>
      <c r="V268" s="51"/>
      <c r="X268" s="51"/>
      <c r="Y268" s="51"/>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19">
        <v>10329.14</v>
      </c>
      <c r="BI268"/>
      <c r="BJ268"/>
      <c r="BK268"/>
      <c r="BL268"/>
      <c r="BM268"/>
      <c r="BN268"/>
    </row>
    <row r="269" spans="1:64" ht="18">
      <c r="A269" s="34"/>
      <c r="B269" s="11"/>
      <c r="C269" s="62" t="s">
        <v>759</v>
      </c>
      <c r="P269"/>
      <c r="Q269"/>
      <c r="U269"/>
      <c r="V269"/>
      <c r="W269"/>
      <c r="Y269" s="40"/>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19"/>
      <c r="BJ269" s="49"/>
      <c r="BK269" s="49"/>
      <c r="BL269" s="49"/>
    </row>
    <row r="270" spans="1:60" ht="51">
      <c r="A270" s="34" t="s">
        <v>91</v>
      </c>
      <c r="B270" s="11"/>
      <c r="C270" s="57" t="s">
        <v>593</v>
      </c>
      <c r="D270" s="3" t="s">
        <v>341</v>
      </c>
      <c r="E270" s="17" t="s">
        <v>594</v>
      </c>
      <c r="F270" s="47"/>
      <c r="S270" s="61"/>
      <c r="T270" s="40">
        <v>35200</v>
      </c>
      <c r="X270" s="21"/>
      <c r="Y270" s="21"/>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19">
        <v>35200</v>
      </c>
    </row>
    <row r="271" spans="1:60" ht="51">
      <c r="A271" s="34" t="s">
        <v>92</v>
      </c>
      <c r="B271" s="11"/>
      <c r="C271" s="57" t="s">
        <v>593</v>
      </c>
      <c r="D271" s="3" t="s">
        <v>341</v>
      </c>
      <c r="E271" s="17" t="s">
        <v>594</v>
      </c>
      <c r="F271" s="47"/>
      <c r="P271" s="25"/>
      <c r="Q271" s="23"/>
      <c r="T271" s="40">
        <v>124280</v>
      </c>
      <c r="X271" s="21"/>
      <c r="Y271" s="21"/>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19">
        <v>124280</v>
      </c>
    </row>
    <row r="272" spans="1:60" ht="51">
      <c r="A272" s="34" t="s">
        <v>93</v>
      </c>
      <c r="B272" s="11"/>
      <c r="C272" s="57" t="s">
        <v>593</v>
      </c>
      <c r="D272" s="3" t="s">
        <v>341</v>
      </c>
      <c r="E272" s="17" t="s">
        <v>594</v>
      </c>
      <c r="F272" s="47"/>
      <c r="P272" s="25"/>
      <c r="Q272" s="23"/>
      <c r="T272" s="40">
        <v>51645.69</v>
      </c>
      <c r="X272" s="21"/>
      <c r="Y272" s="21"/>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19">
        <v>51645.69</v>
      </c>
    </row>
    <row r="273" spans="1:60" ht="63.75">
      <c r="A273" s="34" t="s">
        <v>94</v>
      </c>
      <c r="B273" s="11"/>
      <c r="C273" s="57" t="s">
        <v>593</v>
      </c>
      <c r="D273" s="3" t="s">
        <v>341</v>
      </c>
      <c r="E273" s="17" t="s">
        <v>595</v>
      </c>
      <c r="F273" s="47"/>
      <c r="P273" s="25"/>
      <c r="Q273" s="23"/>
      <c r="T273" s="40">
        <v>27600</v>
      </c>
      <c r="X273" s="21"/>
      <c r="Y273" s="21"/>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19">
        <v>27600</v>
      </c>
    </row>
    <row r="274" spans="1:60" ht="63.75">
      <c r="A274" s="34" t="s">
        <v>95</v>
      </c>
      <c r="B274" s="11"/>
      <c r="C274" s="57" t="s">
        <v>593</v>
      </c>
      <c r="D274" s="3" t="s">
        <v>341</v>
      </c>
      <c r="E274" s="17" t="s">
        <v>595</v>
      </c>
      <c r="F274" s="47"/>
      <c r="P274" s="25"/>
      <c r="Q274" s="23"/>
      <c r="T274" s="40">
        <v>92284</v>
      </c>
      <c r="X274" s="21"/>
      <c r="Y274" s="21"/>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19">
        <v>92284</v>
      </c>
    </row>
    <row r="275" spans="1:60" ht="51">
      <c r="A275" s="34" t="s">
        <v>96</v>
      </c>
      <c r="B275" s="11"/>
      <c r="C275" s="57" t="s">
        <v>593</v>
      </c>
      <c r="D275" s="3" t="s">
        <v>331</v>
      </c>
      <c r="E275" s="17" t="s">
        <v>332</v>
      </c>
      <c r="F275" s="47"/>
      <c r="P275" s="25"/>
      <c r="Q275" s="23"/>
      <c r="T275" s="40">
        <v>43600</v>
      </c>
      <c r="X275" s="21"/>
      <c r="Y275" s="21"/>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19">
        <v>43600</v>
      </c>
    </row>
    <row r="276" spans="1:60" ht="51">
      <c r="A276" s="34" t="s">
        <v>97</v>
      </c>
      <c r="B276" s="11"/>
      <c r="C276" s="57" t="s">
        <v>593</v>
      </c>
      <c r="D276" s="3" t="s">
        <v>331</v>
      </c>
      <c r="E276" s="17" t="s">
        <v>332</v>
      </c>
      <c r="F276" s="47"/>
      <c r="P276" s="25"/>
      <c r="Q276" s="23"/>
      <c r="T276" s="40">
        <v>278440</v>
      </c>
      <c r="X276" s="21"/>
      <c r="Y276" s="21"/>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19">
        <v>278440</v>
      </c>
    </row>
    <row r="277" spans="1:60" ht="51">
      <c r="A277" s="34" t="s">
        <v>98</v>
      </c>
      <c r="B277" s="11"/>
      <c r="C277" s="57" t="s">
        <v>593</v>
      </c>
      <c r="D277" s="3" t="s">
        <v>380</v>
      </c>
      <c r="E277" s="17" t="s">
        <v>596</v>
      </c>
      <c r="F277" s="47"/>
      <c r="P277" s="25"/>
      <c r="Q277" s="23"/>
      <c r="T277" s="40">
        <v>43900</v>
      </c>
      <c r="X277" s="21"/>
      <c r="Y277" s="21"/>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19">
        <v>43900</v>
      </c>
    </row>
    <row r="278" spans="1:60" ht="51">
      <c r="A278" s="34" t="s">
        <v>99</v>
      </c>
      <c r="B278" s="11"/>
      <c r="C278" s="57" t="s">
        <v>593</v>
      </c>
      <c r="D278" s="3" t="s">
        <v>380</v>
      </c>
      <c r="E278" s="17" t="s">
        <v>381</v>
      </c>
      <c r="F278" s="47"/>
      <c r="P278" s="25"/>
      <c r="Q278" s="23"/>
      <c r="T278" s="40">
        <v>70998</v>
      </c>
      <c r="X278" s="21"/>
      <c r="Y278" s="21"/>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19">
        <v>70998</v>
      </c>
    </row>
    <row r="279" spans="1:60" ht="63.75">
      <c r="A279" s="34" t="s">
        <v>100</v>
      </c>
      <c r="B279" s="11"/>
      <c r="C279" s="57" t="s">
        <v>593</v>
      </c>
      <c r="D279" s="3" t="s">
        <v>380</v>
      </c>
      <c r="E279" s="17" t="s">
        <v>387</v>
      </c>
      <c r="F279" s="47"/>
      <c r="P279" s="25"/>
      <c r="Q279" s="23"/>
      <c r="T279" s="40">
        <v>100500</v>
      </c>
      <c r="X279" s="21"/>
      <c r="Y279" s="21"/>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19">
        <v>100500</v>
      </c>
    </row>
    <row r="280" spans="1:60" ht="63.75">
      <c r="A280" s="34" t="s">
        <v>101</v>
      </c>
      <c r="B280" s="11"/>
      <c r="C280" s="57" t="s">
        <v>593</v>
      </c>
      <c r="D280" s="3" t="s">
        <v>380</v>
      </c>
      <c r="E280" s="17" t="s">
        <v>387</v>
      </c>
      <c r="F280" s="47"/>
      <c r="P280" s="25"/>
      <c r="Q280" s="23"/>
      <c r="T280" s="40">
        <v>151780</v>
      </c>
      <c r="X280" s="21"/>
      <c r="Y280" s="21"/>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19">
        <v>151780</v>
      </c>
    </row>
    <row r="281" spans="1:60" ht="63.75">
      <c r="A281" s="34" t="s">
        <v>102</v>
      </c>
      <c r="B281" s="11"/>
      <c r="C281" s="57" t="s">
        <v>593</v>
      </c>
      <c r="D281" s="3" t="s">
        <v>389</v>
      </c>
      <c r="E281" s="17" t="s">
        <v>392</v>
      </c>
      <c r="F281" s="47"/>
      <c r="P281" s="25"/>
      <c r="Q281" s="23"/>
      <c r="T281" s="40">
        <v>76500</v>
      </c>
      <c r="X281" s="21"/>
      <c r="Y281" s="21"/>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19">
        <v>76500</v>
      </c>
    </row>
    <row r="282" spans="1:60" ht="63.75">
      <c r="A282" s="34" t="s">
        <v>103</v>
      </c>
      <c r="B282" s="11"/>
      <c r="C282" s="57" t="s">
        <v>593</v>
      </c>
      <c r="D282" s="3" t="s">
        <v>389</v>
      </c>
      <c r="E282" s="17" t="s">
        <v>392</v>
      </c>
      <c r="F282" s="47"/>
      <c r="P282" s="25"/>
      <c r="Q282" s="23"/>
      <c r="T282" s="40">
        <v>92284</v>
      </c>
      <c r="X282" s="21"/>
      <c r="Y282" s="21"/>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19">
        <v>92284</v>
      </c>
    </row>
    <row r="283" spans="1:60" ht="51">
      <c r="A283" s="34" t="s">
        <v>104</v>
      </c>
      <c r="B283" s="11"/>
      <c r="C283" s="57" t="s">
        <v>593</v>
      </c>
      <c r="D283" s="3" t="s">
        <v>412</v>
      </c>
      <c r="E283" s="17" t="s">
        <v>413</v>
      </c>
      <c r="F283" s="47"/>
      <c r="P283" s="25"/>
      <c r="Q283" s="23"/>
      <c r="T283" s="40">
        <v>40000</v>
      </c>
      <c r="X283" s="21"/>
      <c r="Y283" s="21"/>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19">
        <v>40000</v>
      </c>
    </row>
    <row r="284" spans="1:60" ht="51">
      <c r="A284" s="34" t="s">
        <v>105</v>
      </c>
      <c r="B284" s="11"/>
      <c r="C284" s="57" t="s">
        <v>593</v>
      </c>
      <c r="D284" s="3" t="s">
        <v>412</v>
      </c>
      <c r="E284" s="17" t="s">
        <v>413</v>
      </c>
      <c r="F284" s="47"/>
      <c r="P284" s="25"/>
      <c r="Q284" s="23"/>
      <c r="T284" s="40">
        <v>134989</v>
      </c>
      <c r="X284" s="21"/>
      <c r="Y284" s="21"/>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19">
        <v>134989</v>
      </c>
    </row>
    <row r="285" spans="1:60" ht="51">
      <c r="A285" s="34" t="s">
        <v>106</v>
      </c>
      <c r="B285" s="11"/>
      <c r="C285" s="57" t="s">
        <v>593</v>
      </c>
      <c r="D285" s="3" t="s">
        <v>412</v>
      </c>
      <c r="E285" s="17" t="s">
        <v>415</v>
      </c>
      <c r="F285" s="47"/>
      <c r="P285" s="25"/>
      <c r="Q285" s="23"/>
      <c r="T285" s="40">
        <v>84000</v>
      </c>
      <c r="X285" s="21"/>
      <c r="Y285" s="21"/>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19">
        <v>84000</v>
      </c>
    </row>
    <row r="286" spans="1:60" ht="51">
      <c r="A286" s="34" t="s">
        <v>107</v>
      </c>
      <c r="B286" s="11"/>
      <c r="C286" s="57" t="s">
        <v>593</v>
      </c>
      <c r="D286" s="3" t="s">
        <v>412</v>
      </c>
      <c r="E286" s="17" t="s">
        <v>415</v>
      </c>
      <c r="F286" s="47"/>
      <c r="P286" s="25"/>
      <c r="Q286" s="23"/>
      <c r="T286" s="40">
        <v>75483</v>
      </c>
      <c r="X286" s="21"/>
      <c r="Y286" s="21"/>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19">
        <v>75483</v>
      </c>
    </row>
    <row r="287" spans="1:60" ht="63.75">
      <c r="A287" s="34" t="s">
        <v>108</v>
      </c>
      <c r="B287" s="11"/>
      <c r="C287" s="57" t="s">
        <v>593</v>
      </c>
      <c r="D287" s="3" t="s">
        <v>323</v>
      </c>
      <c r="E287" s="17" t="s">
        <v>581</v>
      </c>
      <c r="F287" s="47"/>
      <c r="P287" s="25"/>
      <c r="Q287" s="23"/>
      <c r="T287" s="40">
        <v>100200</v>
      </c>
      <c r="X287" s="21"/>
      <c r="Y287" s="21"/>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19">
        <v>100200</v>
      </c>
    </row>
    <row r="288" spans="1:60" ht="51">
      <c r="A288" s="34" t="s">
        <v>109</v>
      </c>
      <c r="B288" s="11"/>
      <c r="C288" s="57" t="s">
        <v>593</v>
      </c>
      <c r="D288" s="3" t="s">
        <v>323</v>
      </c>
      <c r="E288" s="17" t="s">
        <v>328</v>
      </c>
      <c r="F288" s="47"/>
      <c r="P288" s="25"/>
      <c r="Q288" s="23"/>
      <c r="T288" s="40">
        <v>36000</v>
      </c>
      <c r="X288" s="21"/>
      <c r="Y288" s="21"/>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19">
        <v>36000</v>
      </c>
    </row>
    <row r="289" spans="1:60" ht="63.75">
      <c r="A289" s="34" t="s">
        <v>110</v>
      </c>
      <c r="B289" s="11"/>
      <c r="C289" s="57" t="s">
        <v>593</v>
      </c>
      <c r="D289" s="3" t="s">
        <v>323</v>
      </c>
      <c r="E289" s="17" t="s">
        <v>329</v>
      </c>
      <c r="F289" s="47"/>
      <c r="P289" s="25"/>
      <c r="Q289" s="23"/>
      <c r="T289" s="40">
        <v>95000</v>
      </c>
      <c r="X289" s="21"/>
      <c r="Y289" s="21"/>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19">
        <v>95000</v>
      </c>
    </row>
    <row r="290" spans="1:60" ht="51">
      <c r="A290" s="34" t="s">
        <v>111</v>
      </c>
      <c r="B290" s="11"/>
      <c r="C290" s="57" t="s">
        <v>593</v>
      </c>
      <c r="D290" s="3" t="s">
        <v>324</v>
      </c>
      <c r="E290" s="17" t="s">
        <v>576</v>
      </c>
      <c r="F290" s="47"/>
      <c r="P290" s="25"/>
      <c r="Q290" s="23"/>
      <c r="T290" s="40">
        <v>56000</v>
      </c>
      <c r="X290" s="21"/>
      <c r="Y290" s="21"/>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19">
        <v>56000</v>
      </c>
    </row>
    <row r="291" spans="1:60" ht="63.75">
      <c r="A291" s="34" t="s">
        <v>112</v>
      </c>
      <c r="B291" s="11"/>
      <c r="C291" s="57" t="s">
        <v>593</v>
      </c>
      <c r="D291" s="3" t="s">
        <v>324</v>
      </c>
      <c r="E291" s="17" t="s">
        <v>417</v>
      </c>
      <c r="F291" s="47"/>
      <c r="P291" s="25"/>
      <c r="Q291" s="23"/>
      <c r="T291" s="40">
        <v>80517</v>
      </c>
      <c r="X291" s="21"/>
      <c r="Y291" s="21"/>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19">
        <v>80517</v>
      </c>
    </row>
    <row r="292" spans="1:60" ht="63.75">
      <c r="A292" s="34" t="s">
        <v>113</v>
      </c>
      <c r="B292" s="11"/>
      <c r="C292" s="57" t="s">
        <v>593</v>
      </c>
      <c r="D292" s="3" t="s">
        <v>324</v>
      </c>
      <c r="E292" s="17" t="s">
        <v>421</v>
      </c>
      <c r="F292" s="47"/>
      <c r="P292" s="25"/>
      <c r="Q292" s="23"/>
      <c r="T292" s="40">
        <v>49500</v>
      </c>
      <c r="X292" s="21"/>
      <c r="Y292" s="21"/>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19">
        <v>49500</v>
      </c>
    </row>
    <row r="293" spans="1:60" ht="63.75">
      <c r="A293" s="34" t="s">
        <v>114</v>
      </c>
      <c r="B293" s="11"/>
      <c r="C293" s="57" t="s">
        <v>593</v>
      </c>
      <c r="D293" s="3" t="s">
        <v>324</v>
      </c>
      <c r="E293" s="17" t="s">
        <v>421</v>
      </c>
      <c r="F293" s="47"/>
      <c r="P293" s="25"/>
      <c r="Q293" s="23"/>
      <c r="T293" s="40">
        <v>116611</v>
      </c>
      <c r="X293" s="21"/>
      <c r="Y293" s="21"/>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19">
        <v>116611</v>
      </c>
    </row>
    <row r="294" spans="1:60" ht="51">
      <c r="A294" s="34" t="s">
        <v>115</v>
      </c>
      <c r="B294" s="11"/>
      <c r="C294" s="57" t="s">
        <v>593</v>
      </c>
      <c r="D294" s="3" t="s">
        <v>420</v>
      </c>
      <c r="E294" s="17" t="s">
        <v>434</v>
      </c>
      <c r="F294" s="47"/>
      <c r="P294" s="25"/>
      <c r="Q294" s="23"/>
      <c r="T294" s="40">
        <v>34700</v>
      </c>
      <c r="X294" s="21"/>
      <c r="Y294" s="21"/>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19">
        <v>34700</v>
      </c>
    </row>
    <row r="295" spans="1:60" ht="51">
      <c r="A295" s="34" t="s">
        <v>116</v>
      </c>
      <c r="B295" s="11"/>
      <c r="C295" s="57" t="s">
        <v>593</v>
      </c>
      <c r="D295" s="3" t="s">
        <v>420</v>
      </c>
      <c r="E295" s="17" t="s">
        <v>434</v>
      </c>
      <c r="F295" s="47"/>
      <c r="P295" s="25"/>
      <c r="Q295" s="23"/>
      <c r="T295" s="40">
        <v>73245</v>
      </c>
      <c r="X295" s="21"/>
      <c r="Y295" s="21"/>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19">
        <v>73245</v>
      </c>
    </row>
    <row r="296" spans="1:60" ht="63.75">
      <c r="A296" s="34" t="s">
        <v>117</v>
      </c>
      <c r="B296" s="11"/>
      <c r="C296" s="57" t="s">
        <v>593</v>
      </c>
      <c r="D296" s="3" t="s">
        <v>423</v>
      </c>
      <c r="E296" s="17" t="s">
        <v>424</v>
      </c>
      <c r="F296" s="47"/>
      <c r="P296" s="25"/>
      <c r="Q296" s="23"/>
      <c r="T296" s="40">
        <v>17000</v>
      </c>
      <c r="X296" s="21"/>
      <c r="Y296" s="21"/>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19">
        <v>17000</v>
      </c>
    </row>
    <row r="297" spans="1:60" ht="63.75">
      <c r="A297" s="34" t="s">
        <v>118</v>
      </c>
      <c r="B297" s="11"/>
      <c r="C297" s="57" t="s">
        <v>593</v>
      </c>
      <c r="D297" s="3" t="s">
        <v>423</v>
      </c>
      <c r="E297" s="17" t="s">
        <v>424</v>
      </c>
      <c r="F297" s="47"/>
      <c r="P297" s="25"/>
      <c r="Q297" s="23"/>
      <c r="T297" s="40">
        <v>31339.78</v>
      </c>
      <c r="X297" s="21"/>
      <c r="Y297" s="21"/>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19">
        <v>31339.78</v>
      </c>
    </row>
    <row r="298" spans="1:60" ht="63.75">
      <c r="A298" s="34" t="s">
        <v>119</v>
      </c>
      <c r="B298" s="11"/>
      <c r="C298" s="57" t="s">
        <v>593</v>
      </c>
      <c r="D298" s="3" t="s">
        <v>412</v>
      </c>
      <c r="E298" s="17" t="s">
        <v>582</v>
      </c>
      <c r="F298" s="47"/>
      <c r="P298" s="25"/>
      <c r="Q298" s="23"/>
      <c r="T298" s="40">
        <v>129114.22</v>
      </c>
      <c r="X298" s="21"/>
      <c r="Y298" s="21"/>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19">
        <v>129114.22</v>
      </c>
    </row>
    <row r="299" spans="1:60" ht="51">
      <c r="A299" s="34" t="s">
        <v>120</v>
      </c>
      <c r="B299" s="11"/>
      <c r="C299" s="57" t="s">
        <v>593</v>
      </c>
      <c r="D299" s="3" t="s">
        <v>380</v>
      </c>
      <c r="E299" s="17" t="s">
        <v>583</v>
      </c>
      <c r="F299" s="47"/>
      <c r="P299" s="25"/>
      <c r="Q299" s="23"/>
      <c r="T299" s="40">
        <v>7289.31</v>
      </c>
      <c r="X299" s="21"/>
      <c r="Y299" s="21"/>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19">
        <v>7289.31</v>
      </c>
    </row>
    <row r="300" spans="1:64" ht="18">
      <c r="A300" s="34"/>
      <c r="B300" s="11"/>
      <c r="C300" s="62" t="s">
        <v>756</v>
      </c>
      <c r="P300" s="25"/>
      <c r="Q300" s="23"/>
      <c r="U300" s="23"/>
      <c r="Y300" s="40"/>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19"/>
      <c r="BJ300"/>
      <c r="BK300"/>
      <c r="BL300"/>
    </row>
    <row r="301" spans="1:66" s="21" customFormat="1" ht="89.25">
      <c r="A301" s="34" t="s">
        <v>121</v>
      </c>
      <c r="B301" s="35"/>
      <c r="C301" s="57" t="s">
        <v>599</v>
      </c>
      <c r="D301" s="3" t="s">
        <v>341</v>
      </c>
      <c r="E301" s="38" t="s">
        <v>600</v>
      </c>
      <c r="G301" s="39"/>
      <c r="P301" s="25"/>
      <c r="Q301" s="23"/>
      <c r="V301" s="40">
        <v>29240</v>
      </c>
      <c r="W301"/>
      <c r="X301"/>
      <c r="Y301" s="40"/>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52">
        <v>29240</v>
      </c>
      <c r="BI301"/>
      <c r="BJ301"/>
      <c r="BK301"/>
      <c r="BL301"/>
      <c r="BM301"/>
      <c r="BN301"/>
    </row>
    <row r="302" spans="1:66" s="21" customFormat="1" ht="89.25">
      <c r="A302" s="34" t="s">
        <v>122</v>
      </c>
      <c r="B302" s="35"/>
      <c r="C302" s="57" t="s">
        <v>599</v>
      </c>
      <c r="D302" s="3" t="s">
        <v>341</v>
      </c>
      <c r="E302" s="38" t="s">
        <v>600</v>
      </c>
      <c r="G302" s="39"/>
      <c r="P302" s="25"/>
      <c r="Q302" s="23"/>
      <c r="V302" s="40">
        <v>109980</v>
      </c>
      <c r="W302"/>
      <c r="X302"/>
      <c r="Y302" s="40"/>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52">
        <v>109980</v>
      </c>
      <c r="BI302"/>
      <c r="BJ302"/>
      <c r="BK302"/>
      <c r="BL302"/>
      <c r="BM302"/>
      <c r="BN302"/>
    </row>
    <row r="303" spans="1:66" s="21" customFormat="1" ht="89.25">
      <c r="A303" s="34" t="s">
        <v>123</v>
      </c>
      <c r="B303" s="35"/>
      <c r="C303" s="57" t="s">
        <v>599</v>
      </c>
      <c r="D303" s="3" t="s">
        <v>341</v>
      </c>
      <c r="E303" s="38" t="s">
        <v>595</v>
      </c>
      <c r="G303" s="39"/>
      <c r="P303" s="25"/>
      <c r="Q303" s="23"/>
      <c r="V303" s="40">
        <v>21760</v>
      </c>
      <c r="W303"/>
      <c r="X303"/>
      <c r="Y303" s="40"/>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52">
        <v>21760</v>
      </c>
      <c r="BI303"/>
      <c r="BJ303"/>
      <c r="BK303"/>
      <c r="BL303"/>
      <c r="BM303"/>
      <c r="BN303"/>
    </row>
    <row r="304" spans="1:66" s="21" customFormat="1" ht="89.25">
      <c r="A304" s="34" t="s">
        <v>124</v>
      </c>
      <c r="B304" s="35"/>
      <c r="C304" s="57" t="s">
        <v>599</v>
      </c>
      <c r="D304" s="3" t="s">
        <v>341</v>
      </c>
      <c r="E304" s="38" t="s">
        <v>595</v>
      </c>
      <c r="G304" s="39"/>
      <c r="P304" s="25"/>
      <c r="Q304" s="23"/>
      <c r="V304" s="40">
        <v>81666</v>
      </c>
      <c r="W304"/>
      <c r="X304"/>
      <c r="Y304" s="40"/>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52">
        <v>81666</v>
      </c>
      <c r="BI304"/>
      <c r="BJ304"/>
      <c r="BK304"/>
      <c r="BL304"/>
      <c r="BM304"/>
      <c r="BN304"/>
    </row>
    <row r="305" spans="1:66" s="21" customFormat="1" ht="89.25">
      <c r="A305" s="34" t="s">
        <v>125</v>
      </c>
      <c r="B305" s="35"/>
      <c r="C305" s="57" t="s">
        <v>599</v>
      </c>
      <c r="D305" s="3" t="s">
        <v>331</v>
      </c>
      <c r="E305" s="38" t="s">
        <v>332</v>
      </c>
      <c r="G305" s="39"/>
      <c r="P305" s="25"/>
      <c r="Q305" s="23"/>
      <c r="V305" s="40">
        <v>34000</v>
      </c>
      <c r="W305"/>
      <c r="X305"/>
      <c r="Y305" s="40"/>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52">
        <v>34000</v>
      </c>
      <c r="BI305"/>
      <c r="BJ305"/>
      <c r="BK305"/>
      <c r="BL305"/>
      <c r="BM305"/>
      <c r="BN305"/>
    </row>
    <row r="306" spans="1:66" s="21" customFormat="1" ht="89.25">
      <c r="A306" s="34" t="s">
        <v>126</v>
      </c>
      <c r="B306" s="35"/>
      <c r="C306" s="57" t="s">
        <v>599</v>
      </c>
      <c r="D306" s="3" t="s">
        <v>331</v>
      </c>
      <c r="E306" s="38" t="s">
        <v>332</v>
      </c>
      <c r="G306" s="39"/>
      <c r="P306" s="25"/>
      <c r="Q306" s="23"/>
      <c r="V306" s="40">
        <v>246402</v>
      </c>
      <c r="W306"/>
      <c r="X306"/>
      <c r="Y306" s="40"/>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52">
        <v>246402</v>
      </c>
      <c r="BI306"/>
      <c r="BJ306"/>
      <c r="BK306"/>
      <c r="BL306"/>
      <c r="BM306"/>
      <c r="BN306"/>
    </row>
    <row r="307" spans="1:66" s="21" customFormat="1" ht="89.25">
      <c r="A307" s="34" t="s">
        <v>127</v>
      </c>
      <c r="B307" s="35"/>
      <c r="C307" s="57" t="s">
        <v>599</v>
      </c>
      <c r="D307" s="3" t="s">
        <v>380</v>
      </c>
      <c r="E307" s="38" t="s">
        <v>596</v>
      </c>
      <c r="G307" s="39"/>
      <c r="P307" s="25"/>
      <c r="Q307" s="23"/>
      <c r="V307" s="40">
        <v>37400</v>
      </c>
      <c r="W307"/>
      <c r="X307"/>
      <c r="Y307" s="40"/>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52">
        <v>37400</v>
      </c>
      <c r="BI307"/>
      <c r="BJ307"/>
      <c r="BK307"/>
      <c r="BL307"/>
      <c r="BM307"/>
      <c r="BN307"/>
    </row>
    <row r="308" spans="1:66" s="21" customFormat="1" ht="89.25">
      <c r="A308" s="34" t="s">
        <v>128</v>
      </c>
      <c r="B308" s="35"/>
      <c r="C308" s="57" t="s">
        <v>599</v>
      </c>
      <c r="D308" s="3" t="s">
        <v>380</v>
      </c>
      <c r="E308" s="38" t="s">
        <v>596</v>
      </c>
      <c r="G308" s="39"/>
      <c r="P308" s="25"/>
      <c r="Q308" s="23"/>
      <c r="V308" s="40">
        <v>62829</v>
      </c>
      <c r="W308"/>
      <c r="X308"/>
      <c r="Y308" s="40"/>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52">
        <v>62829</v>
      </c>
      <c r="BI308"/>
      <c r="BJ308"/>
      <c r="BK308"/>
      <c r="BL308"/>
      <c r="BM308"/>
      <c r="BN308"/>
    </row>
    <row r="309" spans="1:66" s="21" customFormat="1" ht="89.25">
      <c r="A309" s="34" t="s">
        <v>129</v>
      </c>
      <c r="B309" s="35"/>
      <c r="C309" s="57" t="s">
        <v>599</v>
      </c>
      <c r="D309" s="3" t="s">
        <v>380</v>
      </c>
      <c r="E309" s="38" t="s">
        <v>387</v>
      </c>
      <c r="G309" s="39"/>
      <c r="P309" s="25"/>
      <c r="Q309" s="23"/>
      <c r="V309" s="40">
        <v>80920</v>
      </c>
      <c r="W309"/>
      <c r="X309"/>
      <c r="Y309" s="40"/>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52">
        <v>80920</v>
      </c>
      <c r="BI309"/>
      <c r="BJ309"/>
      <c r="BK309"/>
      <c r="BL309"/>
      <c r="BM309"/>
      <c r="BN309"/>
    </row>
    <row r="310" spans="1:66" s="21" customFormat="1" ht="89.25">
      <c r="A310" s="34" t="s">
        <v>130</v>
      </c>
      <c r="B310" s="35"/>
      <c r="C310" s="57" t="s">
        <v>599</v>
      </c>
      <c r="D310" s="3" t="s">
        <v>380</v>
      </c>
      <c r="E310" s="38" t="s">
        <v>387</v>
      </c>
      <c r="G310" s="39"/>
      <c r="P310" s="25"/>
      <c r="Q310" s="23"/>
      <c r="V310" s="40">
        <v>134315</v>
      </c>
      <c r="W310"/>
      <c r="X310"/>
      <c r="Y310" s="40"/>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52">
        <v>134315</v>
      </c>
      <c r="BI310"/>
      <c r="BJ310"/>
      <c r="BK310"/>
      <c r="BL310"/>
      <c r="BM310"/>
      <c r="BN310"/>
    </row>
    <row r="311" spans="1:66" s="21" customFormat="1" ht="89.25">
      <c r="A311" s="34" t="s">
        <v>131</v>
      </c>
      <c r="B311" s="35"/>
      <c r="C311" s="57" t="s">
        <v>599</v>
      </c>
      <c r="D311" s="3" t="s">
        <v>389</v>
      </c>
      <c r="E311" s="38" t="s">
        <v>392</v>
      </c>
      <c r="G311" s="39"/>
      <c r="P311" s="25"/>
      <c r="Q311" s="23"/>
      <c r="V311" s="40">
        <v>63920</v>
      </c>
      <c r="W311"/>
      <c r="X311"/>
      <c r="Y311" s="40"/>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52">
        <v>63920</v>
      </c>
      <c r="BI311"/>
      <c r="BJ311"/>
      <c r="BK311"/>
      <c r="BL311"/>
      <c r="BM311"/>
      <c r="BN311"/>
    </row>
    <row r="312" spans="1:66" s="21" customFormat="1" ht="89.25">
      <c r="A312" s="34" t="s">
        <v>132</v>
      </c>
      <c r="B312" s="35"/>
      <c r="C312" s="57" t="s">
        <v>599</v>
      </c>
      <c r="D312" s="3" t="s">
        <v>389</v>
      </c>
      <c r="E312" s="38" t="s">
        <v>392</v>
      </c>
      <c r="G312" s="39"/>
      <c r="P312" s="25"/>
      <c r="Q312" s="23"/>
      <c r="V312" s="40">
        <v>81666</v>
      </c>
      <c r="W312"/>
      <c r="X312"/>
      <c r="Y312" s="40"/>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52">
        <v>81666</v>
      </c>
      <c r="BI312"/>
      <c r="BJ312"/>
      <c r="BK312"/>
      <c r="BL312"/>
      <c r="BM312"/>
      <c r="BN312"/>
    </row>
    <row r="313" spans="1:66" s="21" customFormat="1" ht="89.25">
      <c r="A313" s="34" t="s">
        <v>133</v>
      </c>
      <c r="B313" s="35"/>
      <c r="C313" s="57" t="s">
        <v>599</v>
      </c>
      <c r="D313" s="3" t="s">
        <v>412</v>
      </c>
      <c r="E313" s="38" t="s">
        <v>413</v>
      </c>
      <c r="G313" s="39"/>
      <c r="P313" s="25"/>
      <c r="Q313" s="23"/>
      <c r="V313" s="40">
        <v>34000</v>
      </c>
      <c r="W313"/>
      <c r="X313"/>
      <c r="Y313" s="40"/>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52">
        <v>34000</v>
      </c>
      <c r="BI313"/>
      <c r="BJ313"/>
      <c r="BK313"/>
      <c r="BL313"/>
      <c r="BM313"/>
      <c r="BN313"/>
    </row>
    <row r="314" spans="1:66" s="21" customFormat="1" ht="89.25">
      <c r="A314" s="34" t="s">
        <v>134</v>
      </c>
      <c r="B314" s="35"/>
      <c r="C314" s="57" t="s">
        <v>599</v>
      </c>
      <c r="D314" s="3" t="s">
        <v>412</v>
      </c>
      <c r="E314" s="38" t="s">
        <v>413</v>
      </c>
      <c r="G314" s="39"/>
      <c r="P314" s="25"/>
      <c r="Q314" s="23"/>
      <c r="V314" s="40">
        <v>119458</v>
      </c>
      <c r="W314"/>
      <c r="X314"/>
      <c r="Y314" s="40"/>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52">
        <v>119458</v>
      </c>
      <c r="BI314"/>
      <c r="BJ314"/>
      <c r="BK314"/>
      <c r="BL314"/>
      <c r="BM314"/>
      <c r="BN314"/>
    </row>
    <row r="315" spans="1:66" s="21" customFormat="1" ht="89.25">
      <c r="A315" s="34" t="s">
        <v>135</v>
      </c>
      <c r="B315" s="35"/>
      <c r="C315" s="57" t="s">
        <v>599</v>
      </c>
      <c r="D315" s="3" t="s">
        <v>412</v>
      </c>
      <c r="E315" s="38" t="s">
        <v>415</v>
      </c>
      <c r="G315" s="39"/>
      <c r="P315" s="25"/>
      <c r="Q315" s="23"/>
      <c r="V315" s="40">
        <v>53040</v>
      </c>
      <c r="W315"/>
      <c r="X315"/>
      <c r="Y315" s="40"/>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52">
        <v>53040</v>
      </c>
      <c r="BI315"/>
      <c r="BJ315"/>
      <c r="BK315"/>
      <c r="BL315"/>
      <c r="BM315"/>
      <c r="BN315"/>
    </row>
    <row r="316" spans="1:66" s="21" customFormat="1" ht="89.25">
      <c r="A316" s="34" t="s">
        <v>136</v>
      </c>
      <c r="B316" s="35"/>
      <c r="C316" s="57" t="s">
        <v>599</v>
      </c>
      <c r="D316" s="3" t="s">
        <v>412</v>
      </c>
      <c r="E316" s="38" t="s">
        <v>415</v>
      </c>
      <c r="G316" s="39"/>
      <c r="P316" s="25"/>
      <c r="Q316" s="23"/>
      <c r="V316" s="40">
        <v>66807</v>
      </c>
      <c r="W316"/>
      <c r="X316"/>
      <c r="Y316" s="40"/>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52">
        <v>66807</v>
      </c>
      <c r="BI316"/>
      <c r="BJ316"/>
      <c r="BK316"/>
      <c r="BL316"/>
      <c r="BM316"/>
      <c r="BN316"/>
    </row>
    <row r="317" spans="1:66" s="21" customFormat="1" ht="89.25">
      <c r="A317" s="34" t="s">
        <v>137</v>
      </c>
      <c r="B317" s="35"/>
      <c r="C317" s="57" t="s">
        <v>599</v>
      </c>
      <c r="D317" s="3" t="s">
        <v>323</v>
      </c>
      <c r="E317" s="38" t="s">
        <v>581</v>
      </c>
      <c r="G317" s="39"/>
      <c r="P317" s="25"/>
      <c r="Q317" s="23"/>
      <c r="V317" s="40">
        <v>80920</v>
      </c>
      <c r="W317"/>
      <c r="X317"/>
      <c r="Y317" s="40"/>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52">
        <v>80920</v>
      </c>
      <c r="BI317"/>
      <c r="BJ317"/>
      <c r="BK317"/>
      <c r="BL317"/>
      <c r="BM317"/>
      <c r="BN317"/>
    </row>
    <row r="318" spans="1:66" s="21" customFormat="1" ht="89.25">
      <c r="A318" s="34" t="s">
        <v>138</v>
      </c>
      <c r="B318" s="35"/>
      <c r="C318" s="57" t="s">
        <v>599</v>
      </c>
      <c r="D318" s="3" t="s">
        <v>323</v>
      </c>
      <c r="E318" s="38" t="s">
        <v>328</v>
      </c>
      <c r="G318" s="39"/>
      <c r="P318" s="25"/>
      <c r="Q318" s="23"/>
      <c r="V318" s="40">
        <v>29240</v>
      </c>
      <c r="W318"/>
      <c r="X318"/>
      <c r="Y318" s="40"/>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52">
        <v>29240</v>
      </c>
      <c r="BI318"/>
      <c r="BJ318"/>
      <c r="BK318"/>
      <c r="BL318"/>
      <c r="BM318"/>
      <c r="BN318"/>
    </row>
    <row r="319" spans="1:66" s="21" customFormat="1" ht="89.25">
      <c r="A319" s="34" t="s">
        <v>139</v>
      </c>
      <c r="B319" s="35"/>
      <c r="C319" s="57" t="s">
        <v>599</v>
      </c>
      <c r="D319" s="3" t="s">
        <v>323</v>
      </c>
      <c r="E319" s="38" t="s">
        <v>329</v>
      </c>
      <c r="G319" s="39"/>
      <c r="P319" s="25"/>
      <c r="Q319" s="23"/>
      <c r="V319" s="40">
        <v>70720</v>
      </c>
      <c r="W319"/>
      <c r="X319"/>
      <c r="Y319" s="40"/>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52">
        <v>70720</v>
      </c>
      <c r="BI319"/>
      <c r="BJ319"/>
      <c r="BK319"/>
      <c r="BL319"/>
      <c r="BM319"/>
      <c r="BN319"/>
    </row>
    <row r="320" spans="1:66" s="21" customFormat="1" ht="89.25">
      <c r="A320" s="34" t="s">
        <v>140</v>
      </c>
      <c r="B320" s="35"/>
      <c r="C320" s="57" t="s">
        <v>599</v>
      </c>
      <c r="D320" s="3" t="s">
        <v>324</v>
      </c>
      <c r="E320" s="38" t="s">
        <v>417</v>
      </c>
      <c r="G320" s="39"/>
      <c r="P320" s="25"/>
      <c r="Q320" s="23"/>
      <c r="V320" s="40">
        <v>49640</v>
      </c>
      <c r="W320"/>
      <c r="X320"/>
      <c r="Y320" s="40"/>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52">
        <v>49640</v>
      </c>
      <c r="BI320"/>
      <c r="BJ320"/>
      <c r="BK320"/>
      <c r="BL320"/>
      <c r="BM320"/>
      <c r="BN320"/>
    </row>
    <row r="321" spans="1:66" s="21" customFormat="1" ht="89.25">
      <c r="A321" s="34" t="s">
        <v>141</v>
      </c>
      <c r="B321" s="35"/>
      <c r="C321" s="57" t="s">
        <v>599</v>
      </c>
      <c r="D321" s="3" t="s">
        <v>324</v>
      </c>
      <c r="E321" s="38" t="s">
        <v>417</v>
      </c>
      <c r="G321" s="39"/>
      <c r="P321" s="25"/>
      <c r="Q321" s="23"/>
      <c r="V321" s="40">
        <v>71253</v>
      </c>
      <c r="W321"/>
      <c r="X321"/>
      <c r="Y321" s="40"/>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52">
        <v>71253</v>
      </c>
      <c r="BI321"/>
      <c r="BJ321"/>
      <c r="BK321"/>
      <c r="BL321"/>
      <c r="BM321"/>
      <c r="BN321"/>
    </row>
    <row r="322" spans="1:66" s="21" customFormat="1" ht="89.25">
      <c r="A322" s="34" t="s">
        <v>142</v>
      </c>
      <c r="B322" s="35"/>
      <c r="C322" s="57" t="s">
        <v>599</v>
      </c>
      <c r="D322" s="3" t="s">
        <v>324</v>
      </c>
      <c r="E322" s="38" t="s">
        <v>421</v>
      </c>
      <c r="G322" s="39"/>
      <c r="P322" s="25"/>
      <c r="Q322" s="23"/>
      <c r="V322" s="40">
        <v>43520</v>
      </c>
      <c r="W322"/>
      <c r="X322"/>
      <c r="Y322" s="40"/>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52">
        <v>43520</v>
      </c>
      <c r="BI322"/>
      <c r="BJ322"/>
      <c r="BK322"/>
      <c r="BL322"/>
      <c r="BM322"/>
      <c r="BN322"/>
    </row>
    <row r="323" spans="1:66" s="21" customFormat="1" ht="89.25">
      <c r="A323" s="34" t="s">
        <v>143</v>
      </c>
      <c r="B323" s="35"/>
      <c r="C323" s="57" t="s">
        <v>599</v>
      </c>
      <c r="D323" s="3" t="s">
        <v>324</v>
      </c>
      <c r="E323" s="38" t="s">
        <v>421</v>
      </c>
      <c r="G323" s="39"/>
      <c r="P323" s="25"/>
      <c r="Q323" s="23"/>
      <c r="V323" s="40">
        <v>100000</v>
      </c>
      <c r="W323"/>
      <c r="X323"/>
      <c r="Y323" s="40"/>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52">
        <v>100000</v>
      </c>
      <c r="BI323"/>
      <c r="BJ323"/>
      <c r="BK323"/>
      <c r="BL323"/>
      <c r="BM323"/>
      <c r="BN323"/>
    </row>
    <row r="324" spans="1:66" s="21" customFormat="1" ht="89.25">
      <c r="A324" s="34" t="s">
        <v>144</v>
      </c>
      <c r="B324" s="35"/>
      <c r="C324" s="57" t="s">
        <v>599</v>
      </c>
      <c r="D324" s="3" t="s">
        <v>324</v>
      </c>
      <c r="E324" s="38" t="s">
        <v>421</v>
      </c>
      <c r="G324" s="39"/>
      <c r="P324" s="25"/>
      <c r="Q324" s="23"/>
      <c r="V324" s="40">
        <v>103194</v>
      </c>
      <c r="W324"/>
      <c r="X324"/>
      <c r="Y324" s="40"/>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52">
        <v>103194</v>
      </c>
      <c r="BI324"/>
      <c r="BJ324"/>
      <c r="BK324"/>
      <c r="BL324"/>
      <c r="BM324"/>
      <c r="BN324"/>
    </row>
    <row r="325" spans="1:66" s="21" customFormat="1" ht="89.25">
      <c r="A325" s="34" t="s">
        <v>145</v>
      </c>
      <c r="B325" s="35"/>
      <c r="C325" s="57" t="s">
        <v>599</v>
      </c>
      <c r="D325" s="3" t="s">
        <v>420</v>
      </c>
      <c r="E325" s="38" t="s">
        <v>434</v>
      </c>
      <c r="G325" s="39"/>
      <c r="P325" s="25"/>
      <c r="Q325" s="23"/>
      <c r="V325" s="40">
        <v>29920</v>
      </c>
      <c r="W325"/>
      <c r="X325"/>
      <c r="Y325" s="40"/>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52">
        <v>29920</v>
      </c>
      <c r="BI325"/>
      <c r="BJ325"/>
      <c r="BK325"/>
      <c r="BL325"/>
      <c r="BM325"/>
      <c r="BN325"/>
    </row>
    <row r="326" spans="1:66" s="21" customFormat="1" ht="89.25">
      <c r="A326" s="34" t="s">
        <v>146</v>
      </c>
      <c r="B326" s="35"/>
      <c r="C326" s="57" t="s">
        <v>599</v>
      </c>
      <c r="D326" s="3" t="s">
        <v>420</v>
      </c>
      <c r="E326" s="38" t="s">
        <v>434</v>
      </c>
      <c r="G326" s="39"/>
      <c r="P326" s="25"/>
      <c r="Q326" s="23"/>
      <c r="V326" s="40">
        <v>64818</v>
      </c>
      <c r="W326"/>
      <c r="X326"/>
      <c r="Y326" s="40"/>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52">
        <v>64818</v>
      </c>
      <c r="BI326"/>
      <c r="BJ326"/>
      <c r="BK326"/>
      <c r="BL326"/>
      <c r="BM326"/>
      <c r="BN326"/>
    </row>
    <row r="327" spans="1:66" s="21" customFormat="1" ht="89.25">
      <c r="A327" s="34" t="s">
        <v>147</v>
      </c>
      <c r="B327" s="35"/>
      <c r="C327" s="57" t="s">
        <v>599</v>
      </c>
      <c r="D327" s="3" t="s">
        <v>423</v>
      </c>
      <c r="E327" s="38" t="s">
        <v>424</v>
      </c>
      <c r="G327" s="39"/>
      <c r="P327" s="25"/>
      <c r="Q327" s="23"/>
      <c r="V327" s="40">
        <v>15640</v>
      </c>
      <c r="W327"/>
      <c r="X327"/>
      <c r="Y327" s="40"/>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52">
        <v>15640</v>
      </c>
      <c r="BI327"/>
      <c r="BJ327"/>
      <c r="BK327"/>
      <c r="BL327"/>
      <c r="BM327"/>
      <c r="BN327"/>
    </row>
    <row r="328" spans="1:66" s="21" customFormat="1" ht="89.25">
      <c r="A328" s="34" t="s">
        <v>148</v>
      </c>
      <c r="B328" s="35"/>
      <c r="C328" s="57" t="s">
        <v>599</v>
      </c>
      <c r="D328" s="3" t="s">
        <v>423</v>
      </c>
      <c r="E328" s="38" t="s">
        <v>424</v>
      </c>
      <c r="G328" s="39"/>
      <c r="P328" s="25"/>
      <c r="Q328" s="23"/>
      <c r="V328" s="40">
        <v>27612</v>
      </c>
      <c r="W328"/>
      <c r="X328"/>
      <c r="Y328" s="40"/>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52">
        <v>27612</v>
      </c>
      <c r="BI328"/>
      <c r="BJ328"/>
      <c r="BK328"/>
      <c r="BL328"/>
      <c r="BM328"/>
      <c r="BN328"/>
    </row>
    <row r="329" spans="1:66" s="21" customFormat="1" ht="89.25">
      <c r="A329" s="34" t="s">
        <v>149</v>
      </c>
      <c r="B329" s="35"/>
      <c r="C329" s="57" t="s">
        <v>599</v>
      </c>
      <c r="D329" s="3" t="s">
        <v>412</v>
      </c>
      <c r="E329" s="38" t="s">
        <v>582</v>
      </c>
      <c r="G329" s="39"/>
      <c r="P329" s="25"/>
      <c r="Q329" s="23"/>
      <c r="V329" s="40">
        <v>100000</v>
      </c>
      <c r="W329"/>
      <c r="X329"/>
      <c r="Y329" s="40"/>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52">
        <v>100000</v>
      </c>
      <c r="BI329"/>
      <c r="BJ329"/>
      <c r="BK329"/>
      <c r="BL329"/>
      <c r="BM329"/>
      <c r="BN329"/>
    </row>
    <row r="330" spans="1:66" s="21" customFormat="1" ht="89.25">
      <c r="A330" s="34" t="s">
        <v>150</v>
      </c>
      <c r="B330" s="35"/>
      <c r="C330" s="57" t="s">
        <v>599</v>
      </c>
      <c r="D330" s="3" t="s">
        <v>380</v>
      </c>
      <c r="E330" s="38" t="s">
        <v>583</v>
      </c>
      <c r="G330" s="39"/>
      <c r="P330" s="25"/>
      <c r="Q330" s="23"/>
      <c r="V330" s="40">
        <v>6120</v>
      </c>
      <c r="W330"/>
      <c r="X330"/>
      <c r="Y330" s="40"/>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52">
        <v>6120</v>
      </c>
      <c r="BI330"/>
      <c r="BJ330"/>
      <c r="BK330"/>
      <c r="BL330"/>
      <c r="BM330"/>
      <c r="BN330"/>
    </row>
    <row r="331" spans="1:66" ht="18">
      <c r="A331" s="34"/>
      <c r="B331" s="11"/>
      <c r="C331" s="62" t="s">
        <v>757</v>
      </c>
      <c r="P331" s="25"/>
      <c r="Q331" s="23"/>
      <c r="U331" s="23"/>
      <c r="Y331"/>
      <c r="Z331"/>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19"/>
      <c r="BI331"/>
      <c r="BJ331"/>
      <c r="BK331"/>
      <c r="BL331"/>
      <c r="BM331"/>
      <c r="BN331"/>
    </row>
    <row r="332" spans="1:60" ht="51">
      <c r="A332" s="34" t="s">
        <v>151</v>
      </c>
      <c r="B332" s="11"/>
      <c r="C332" s="57" t="s">
        <v>601</v>
      </c>
      <c r="D332" s="3" t="s">
        <v>341</v>
      </c>
      <c r="E332" s="38" t="s">
        <v>602</v>
      </c>
      <c r="F332" s="1"/>
      <c r="P332" s="25"/>
      <c r="Q332" s="23"/>
      <c r="X332" s="40">
        <v>29400</v>
      </c>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19">
        <v>29400</v>
      </c>
    </row>
    <row r="333" spans="1:60" ht="51">
      <c r="A333" s="34" t="s">
        <v>152</v>
      </c>
      <c r="B333" s="11"/>
      <c r="C333" s="57" t="s">
        <v>601</v>
      </c>
      <c r="D333" s="3" t="s">
        <v>341</v>
      </c>
      <c r="E333" s="38" t="s">
        <v>602</v>
      </c>
      <c r="F333" s="1"/>
      <c r="P333" s="25"/>
      <c r="Q333" s="23"/>
      <c r="X333" s="40">
        <v>122200</v>
      </c>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19">
        <v>122200</v>
      </c>
    </row>
    <row r="334" spans="1:60" ht="63.75">
      <c r="A334" s="34" t="s">
        <v>153</v>
      </c>
      <c r="B334" s="11"/>
      <c r="C334" s="57" t="s">
        <v>601</v>
      </c>
      <c r="D334" s="3" t="s">
        <v>341</v>
      </c>
      <c r="E334" s="38" t="s">
        <v>595</v>
      </c>
      <c r="F334" s="1"/>
      <c r="P334" s="25"/>
      <c r="Q334" s="23"/>
      <c r="X334" s="40">
        <v>21000</v>
      </c>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19">
        <v>21000</v>
      </c>
    </row>
    <row r="335" spans="1:60" ht="63.75">
      <c r="A335" s="34" t="s">
        <v>154</v>
      </c>
      <c r="B335" s="11"/>
      <c r="C335" s="57" t="s">
        <v>601</v>
      </c>
      <c r="D335" s="3" t="s">
        <v>341</v>
      </c>
      <c r="E335" s="38" t="s">
        <v>595</v>
      </c>
      <c r="F335" s="1"/>
      <c r="P335" s="25"/>
      <c r="Q335" s="23"/>
      <c r="X335" s="40">
        <v>90750</v>
      </c>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19">
        <v>90750</v>
      </c>
    </row>
    <row r="336" spans="1:60" ht="51">
      <c r="A336" s="34" t="s">
        <v>155</v>
      </c>
      <c r="B336" s="11"/>
      <c r="C336" s="57" t="s">
        <v>601</v>
      </c>
      <c r="D336" s="3" t="s">
        <v>331</v>
      </c>
      <c r="E336" s="38" t="s">
        <v>332</v>
      </c>
      <c r="F336" s="1"/>
      <c r="P336" s="25"/>
      <c r="Q336" s="23"/>
      <c r="X336" s="40">
        <v>35700</v>
      </c>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19">
        <v>35700</v>
      </c>
    </row>
    <row r="337" spans="1:60" ht="51">
      <c r="A337" s="34" t="s">
        <v>156</v>
      </c>
      <c r="B337" s="11"/>
      <c r="C337" s="57" t="s">
        <v>601</v>
      </c>
      <c r="D337" s="3" t="s">
        <v>331</v>
      </c>
      <c r="E337" s="38" t="s">
        <v>332</v>
      </c>
      <c r="F337" s="1"/>
      <c r="P337" s="25"/>
      <c r="Q337" s="23"/>
      <c r="X337" s="40">
        <v>273780</v>
      </c>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19">
        <v>273780</v>
      </c>
    </row>
    <row r="338" spans="1:60" ht="51">
      <c r="A338" s="34" t="s">
        <v>157</v>
      </c>
      <c r="B338" s="11"/>
      <c r="C338" s="57" t="s">
        <v>601</v>
      </c>
      <c r="D338" s="3" t="s">
        <v>380</v>
      </c>
      <c r="E338" s="38" t="s">
        <v>381</v>
      </c>
      <c r="F338" s="1"/>
      <c r="P338" s="25"/>
      <c r="Q338" s="23"/>
      <c r="X338" s="40">
        <v>36400</v>
      </c>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19">
        <v>36400</v>
      </c>
    </row>
    <row r="339" spans="1:60" ht="51">
      <c r="A339" s="34" t="s">
        <v>158</v>
      </c>
      <c r="B339" s="11"/>
      <c r="C339" s="57" t="s">
        <v>601</v>
      </c>
      <c r="D339" s="3" t="s">
        <v>380</v>
      </c>
      <c r="E339" s="38" t="s">
        <v>381</v>
      </c>
      <c r="F339" s="1"/>
      <c r="P339" s="25"/>
      <c r="Q339" s="23"/>
      <c r="X339" s="40">
        <v>69810</v>
      </c>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19">
        <v>69810</v>
      </c>
    </row>
    <row r="340" spans="1:60" ht="63.75">
      <c r="A340" s="34" t="s">
        <v>159</v>
      </c>
      <c r="B340" s="11"/>
      <c r="C340" s="57" t="s">
        <v>601</v>
      </c>
      <c r="D340" s="3" t="s">
        <v>380</v>
      </c>
      <c r="E340" s="38" t="s">
        <v>387</v>
      </c>
      <c r="F340" s="1"/>
      <c r="P340" s="25"/>
      <c r="Q340" s="23"/>
      <c r="X340" s="40">
        <v>78400</v>
      </c>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19">
        <v>78400</v>
      </c>
    </row>
    <row r="341" spans="1:60" ht="63.75">
      <c r="A341" s="34" t="s">
        <v>160</v>
      </c>
      <c r="B341" s="11"/>
      <c r="C341" s="57" t="s">
        <v>601</v>
      </c>
      <c r="D341" s="3" t="s">
        <v>380</v>
      </c>
      <c r="E341" s="38" t="s">
        <v>387</v>
      </c>
      <c r="F341" s="1"/>
      <c r="P341" s="25"/>
      <c r="Q341" s="23"/>
      <c r="X341" s="40">
        <v>149240</v>
      </c>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19">
        <v>149240</v>
      </c>
    </row>
    <row r="342" spans="1:60" ht="63.75">
      <c r="A342" s="34" t="s">
        <v>161</v>
      </c>
      <c r="B342" s="11"/>
      <c r="C342" s="57" t="s">
        <v>601</v>
      </c>
      <c r="D342" s="3" t="s">
        <v>389</v>
      </c>
      <c r="E342" s="38" t="s">
        <v>392</v>
      </c>
      <c r="F342" s="1"/>
      <c r="P342" s="25"/>
      <c r="Q342" s="23"/>
      <c r="X342" s="40">
        <v>61600</v>
      </c>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19">
        <v>61600</v>
      </c>
    </row>
    <row r="343" spans="1:60" ht="63.75">
      <c r="A343" s="34" t="s">
        <v>162</v>
      </c>
      <c r="B343" s="11"/>
      <c r="C343" s="57" t="s">
        <v>601</v>
      </c>
      <c r="D343" s="3" t="s">
        <v>389</v>
      </c>
      <c r="E343" s="38" t="s">
        <v>392</v>
      </c>
      <c r="F343" s="1"/>
      <c r="P343" s="25"/>
      <c r="Q343" s="23"/>
      <c r="X343" s="40">
        <v>90740</v>
      </c>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19">
        <v>90740</v>
      </c>
    </row>
    <row r="344" spans="1:60" ht="51">
      <c r="A344" s="34" t="s">
        <v>163</v>
      </c>
      <c r="B344" s="11"/>
      <c r="C344" s="57" t="s">
        <v>601</v>
      </c>
      <c r="D344" s="3" t="s">
        <v>412</v>
      </c>
      <c r="E344" s="38" t="s">
        <v>413</v>
      </c>
      <c r="F344" s="1"/>
      <c r="P344" s="25"/>
      <c r="Q344" s="23"/>
      <c r="X344" s="40">
        <v>32900</v>
      </c>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19">
        <v>32900</v>
      </c>
    </row>
    <row r="345" spans="1:60" ht="51">
      <c r="A345" s="34" t="s">
        <v>164</v>
      </c>
      <c r="B345" s="11"/>
      <c r="C345" s="57" t="s">
        <v>601</v>
      </c>
      <c r="D345" s="3" t="s">
        <v>412</v>
      </c>
      <c r="E345" s="38" t="s">
        <v>413</v>
      </c>
      <c r="F345" s="1"/>
      <c r="P345" s="25"/>
      <c r="Q345" s="23"/>
      <c r="X345" s="40">
        <v>132730</v>
      </c>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19">
        <v>132730</v>
      </c>
    </row>
    <row r="346" spans="1:60" ht="51">
      <c r="A346" s="34" t="s">
        <v>165</v>
      </c>
      <c r="B346" s="11"/>
      <c r="C346" s="57" t="s">
        <v>601</v>
      </c>
      <c r="D346" s="3" t="s">
        <v>412</v>
      </c>
      <c r="E346" s="38" t="s">
        <v>415</v>
      </c>
      <c r="F346" s="1"/>
      <c r="P346" s="25"/>
      <c r="Q346" s="23"/>
      <c r="X346" s="40">
        <v>67900</v>
      </c>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19">
        <v>67900</v>
      </c>
    </row>
    <row r="347" spans="1:60" ht="51">
      <c r="A347" s="34" t="s">
        <v>176</v>
      </c>
      <c r="B347" s="11"/>
      <c r="C347" s="57" t="s">
        <v>601</v>
      </c>
      <c r="D347" s="3" t="s">
        <v>412</v>
      </c>
      <c r="E347" s="38" t="s">
        <v>415</v>
      </c>
      <c r="F347" s="1"/>
      <c r="P347" s="25"/>
      <c r="Q347" s="23"/>
      <c r="X347" s="40">
        <v>74230</v>
      </c>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19">
        <v>74230</v>
      </c>
    </row>
    <row r="348" spans="1:60" ht="63.75">
      <c r="A348" s="34" t="s">
        <v>177</v>
      </c>
      <c r="B348" s="11"/>
      <c r="C348" s="57" t="s">
        <v>601</v>
      </c>
      <c r="D348" s="3" t="s">
        <v>323</v>
      </c>
      <c r="E348" s="38" t="s">
        <v>581</v>
      </c>
      <c r="F348" s="1"/>
      <c r="P348" s="25"/>
      <c r="Q348" s="23"/>
      <c r="X348" s="40">
        <v>80500</v>
      </c>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19">
        <v>80500</v>
      </c>
    </row>
    <row r="349" spans="1:60" ht="51">
      <c r="A349" s="34" t="s">
        <v>178</v>
      </c>
      <c r="B349" s="11"/>
      <c r="C349" s="57" t="s">
        <v>601</v>
      </c>
      <c r="D349" s="3" t="s">
        <v>323</v>
      </c>
      <c r="E349" s="38" t="s">
        <v>328</v>
      </c>
      <c r="F349" s="1"/>
      <c r="P349" s="25"/>
      <c r="Q349" s="23"/>
      <c r="X349" s="40">
        <v>28000</v>
      </c>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19">
        <v>28000</v>
      </c>
    </row>
    <row r="350" spans="1:60" ht="63.75">
      <c r="A350" s="34" t="s">
        <v>179</v>
      </c>
      <c r="B350" s="11"/>
      <c r="C350" s="57" t="s">
        <v>601</v>
      </c>
      <c r="D350" s="3" t="s">
        <v>323</v>
      </c>
      <c r="E350" s="38" t="s">
        <v>329</v>
      </c>
      <c r="F350" s="1"/>
      <c r="P350" s="25"/>
      <c r="Q350" s="23"/>
      <c r="X350" s="40">
        <v>78400</v>
      </c>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19">
        <v>78400</v>
      </c>
    </row>
    <row r="351" spans="1:60" ht="63.75">
      <c r="A351" s="34" t="s">
        <v>180</v>
      </c>
      <c r="B351" s="11"/>
      <c r="C351" s="57" t="s">
        <v>601</v>
      </c>
      <c r="D351" s="3" t="s">
        <v>324</v>
      </c>
      <c r="E351" s="38" t="s">
        <v>417</v>
      </c>
      <c r="F351" s="1"/>
      <c r="P351" s="25"/>
      <c r="Q351" s="23"/>
      <c r="X351" s="40">
        <v>48300</v>
      </c>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19">
        <v>48300</v>
      </c>
    </row>
    <row r="352" spans="1:60" ht="63.75">
      <c r="A352" s="34" t="s">
        <v>181</v>
      </c>
      <c r="B352" s="11"/>
      <c r="C352" s="57" t="s">
        <v>601</v>
      </c>
      <c r="D352" s="3" t="s">
        <v>324</v>
      </c>
      <c r="E352" s="38" t="s">
        <v>417</v>
      </c>
      <c r="F352" s="1"/>
      <c r="P352" s="25"/>
      <c r="Q352" s="23"/>
      <c r="X352" s="40">
        <v>79160</v>
      </c>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19">
        <v>79160</v>
      </c>
    </row>
    <row r="353" spans="1:60" ht="63.75">
      <c r="A353" s="34" t="s">
        <v>182</v>
      </c>
      <c r="B353" s="11"/>
      <c r="C353" s="57" t="s">
        <v>601</v>
      </c>
      <c r="D353" s="3" t="s">
        <v>324</v>
      </c>
      <c r="E353" s="38" t="s">
        <v>421</v>
      </c>
      <c r="F353" s="1"/>
      <c r="P353" s="25"/>
      <c r="Q353" s="23"/>
      <c r="X353" s="40">
        <v>48300</v>
      </c>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19">
        <v>48300</v>
      </c>
    </row>
    <row r="354" spans="1:60" ht="63.75">
      <c r="A354" s="34" t="s">
        <v>183</v>
      </c>
      <c r="B354" s="11"/>
      <c r="C354" s="57" t="s">
        <v>601</v>
      </c>
      <c r="D354" s="3" t="s">
        <v>324</v>
      </c>
      <c r="E354" s="38" t="s">
        <v>421</v>
      </c>
      <c r="F354" s="1"/>
      <c r="P354" s="25"/>
      <c r="Q354" s="23"/>
      <c r="X354" s="40">
        <v>114660</v>
      </c>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19">
        <v>114660</v>
      </c>
    </row>
    <row r="355" spans="1:60" ht="51">
      <c r="A355" s="34" t="s">
        <v>184</v>
      </c>
      <c r="B355" s="11"/>
      <c r="C355" s="57" t="s">
        <v>601</v>
      </c>
      <c r="D355" s="3" t="s">
        <v>420</v>
      </c>
      <c r="E355" s="38" t="s">
        <v>434</v>
      </c>
      <c r="F355" s="1"/>
      <c r="P355" s="25"/>
      <c r="Q355" s="23"/>
      <c r="X355" s="40">
        <v>28700</v>
      </c>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19">
        <v>28700</v>
      </c>
    </row>
    <row r="356" spans="1:60" ht="51">
      <c r="A356" s="34" t="s">
        <v>185</v>
      </c>
      <c r="B356" s="11"/>
      <c r="C356" s="57" t="s">
        <v>601</v>
      </c>
      <c r="D356" s="3" t="s">
        <v>420</v>
      </c>
      <c r="E356" s="38" t="s">
        <v>434</v>
      </c>
      <c r="F356" s="1"/>
      <c r="P356" s="25"/>
      <c r="Q356" s="23"/>
      <c r="X356" s="40">
        <v>72020</v>
      </c>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19">
        <v>72020</v>
      </c>
    </row>
    <row r="357" spans="1:60" ht="63.75">
      <c r="A357" s="34" t="s">
        <v>186</v>
      </c>
      <c r="B357" s="11"/>
      <c r="C357" s="57" t="s">
        <v>601</v>
      </c>
      <c r="D357" s="3" t="s">
        <v>423</v>
      </c>
      <c r="E357" s="38" t="s">
        <v>424</v>
      </c>
      <c r="F357" s="1"/>
      <c r="P357" s="25"/>
      <c r="Q357" s="23"/>
      <c r="X357" s="40">
        <v>18900</v>
      </c>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19">
        <v>18900</v>
      </c>
    </row>
    <row r="358" spans="1:60" ht="63.75">
      <c r="A358" s="34" t="s">
        <v>187</v>
      </c>
      <c r="B358" s="11"/>
      <c r="C358" s="57" t="s">
        <v>601</v>
      </c>
      <c r="D358" s="3" t="s">
        <v>423</v>
      </c>
      <c r="E358" s="38" t="s">
        <v>424</v>
      </c>
      <c r="F358" s="1"/>
      <c r="P358" s="25"/>
      <c r="Q358" s="23"/>
      <c r="X358" s="40">
        <v>30680</v>
      </c>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19">
        <v>30680</v>
      </c>
    </row>
    <row r="359" spans="1:60" ht="63.75">
      <c r="A359" s="34" t="s">
        <v>943</v>
      </c>
      <c r="B359" s="11"/>
      <c r="C359" s="57" t="s">
        <v>601</v>
      </c>
      <c r="D359" s="3" t="s">
        <v>412</v>
      </c>
      <c r="E359" s="38" t="s">
        <v>582</v>
      </c>
      <c r="F359" s="1"/>
      <c r="P359" s="25"/>
      <c r="Q359" s="23"/>
      <c r="X359" s="40">
        <v>50000</v>
      </c>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19">
        <v>50000</v>
      </c>
    </row>
    <row r="360" spans="1:60" ht="51">
      <c r="A360" s="34" t="s">
        <v>944</v>
      </c>
      <c r="B360" s="11"/>
      <c r="C360" s="57" t="s">
        <v>601</v>
      </c>
      <c r="D360" s="3" t="s">
        <v>380</v>
      </c>
      <c r="E360" s="38" t="s">
        <v>583</v>
      </c>
      <c r="F360" s="1"/>
      <c r="P360" s="25"/>
      <c r="Q360" s="23"/>
      <c r="X360" s="40">
        <v>5600</v>
      </c>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19">
        <v>5600</v>
      </c>
    </row>
    <row r="361" spans="1:66" ht="18">
      <c r="A361" s="34"/>
      <c r="B361" s="11"/>
      <c r="C361" s="62" t="s">
        <v>755</v>
      </c>
      <c r="P361" s="25"/>
      <c r="Q361" s="23"/>
      <c r="U361" s="23"/>
      <c r="Y361" s="40"/>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19"/>
      <c r="BI361"/>
      <c r="BJ361"/>
      <c r="BK361"/>
      <c r="BL361"/>
      <c r="BM361"/>
      <c r="BN361"/>
    </row>
    <row r="362" spans="1:66" s="21" customFormat="1" ht="51">
      <c r="A362" s="34" t="s">
        <v>607</v>
      </c>
      <c r="B362" s="35" t="s">
        <v>322</v>
      </c>
      <c r="C362" s="57" t="s">
        <v>608</v>
      </c>
      <c r="D362" s="3" t="s">
        <v>341</v>
      </c>
      <c r="E362" s="38" t="s">
        <v>602</v>
      </c>
      <c r="P362" s="25"/>
      <c r="Q362" s="23"/>
      <c r="W362"/>
      <c r="Y362" s="40">
        <v>27000</v>
      </c>
      <c r="Z362"/>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19">
        <v>27000</v>
      </c>
      <c r="BI362"/>
      <c r="BJ362"/>
      <c r="BK362"/>
      <c r="BL362"/>
      <c r="BM362"/>
      <c r="BN362"/>
    </row>
    <row r="363" spans="1:66" s="21" customFormat="1" ht="51">
      <c r="A363" s="34" t="s">
        <v>609</v>
      </c>
      <c r="B363" s="35" t="s">
        <v>322</v>
      </c>
      <c r="C363" s="57" t="s">
        <v>608</v>
      </c>
      <c r="D363" s="3" t="s">
        <v>341</v>
      </c>
      <c r="E363" s="38" t="s">
        <v>602</v>
      </c>
      <c r="P363" s="25"/>
      <c r="Q363" s="23"/>
      <c r="W363"/>
      <c r="Y363" s="40">
        <v>135000</v>
      </c>
      <c r="Z36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19">
        <v>135000</v>
      </c>
      <c r="BI363"/>
      <c r="BJ363"/>
      <c r="BK363"/>
      <c r="BL363"/>
      <c r="BM363"/>
      <c r="BN363"/>
    </row>
    <row r="364" spans="1:66" s="21" customFormat="1" ht="63.75">
      <c r="A364" s="34" t="s">
        <v>610</v>
      </c>
      <c r="B364" s="35" t="s">
        <v>322</v>
      </c>
      <c r="C364" s="57" t="s">
        <v>608</v>
      </c>
      <c r="D364" s="3" t="s">
        <v>341</v>
      </c>
      <c r="E364" s="38" t="s">
        <v>595</v>
      </c>
      <c r="P364" s="25"/>
      <c r="Q364" s="23"/>
      <c r="W364"/>
      <c r="Y364" s="40">
        <v>18000</v>
      </c>
      <c r="Z364"/>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19">
        <v>18000</v>
      </c>
      <c r="BI364"/>
      <c r="BJ364"/>
      <c r="BK364"/>
      <c r="BL364"/>
      <c r="BM364"/>
      <c r="BN364"/>
    </row>
    <row r="365" spans="1:66" s="21" customFormat="1" ht="63.75">
      <c r="A365" s="34" t="s">
        <v>611</v>
      </c>
      <c r="B365" s="35" t="s">
        <v>322</v>
      </c>
      <c r="C365" s="57" t="s">
        <v>608</v>
      </c>
      <c r="D365" s="3" t="s">
        <v>341</v>
      </c>
      <c r="E365" s="38" t="s">
        <v>595</v>
      </c>
      <c r="P365" s="25"/>
      <c r="Q365" s="23"/>
      <c r="W365"/>
      <c r="Y365" s="40">
        <v>100000</v>
      </c>
      <c r="Z365"/>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19">
        <v>100000</v>
      </c>
      <c r="BI365"/>
      <c r="BJ365"/>
      <c r="BK365"/>
      <c r="BL365"/>
      <c r="BM365"/>
      <c r="BN365"/>
    </row>
    <row r="366" spans="1:66" s="21" customFormat="1" ht="51">
      <c r="A366" s="34" t="s">
        <v>612</v>
      </c>
      <c r="B366" s="35" t="s">
        <v>322</v>
      </c>
      <c r="C366" s="57" t="s">
        <v>608</v>
      </c>
      <c r="D366" s="3" t="s">
        <v>331</v>
      </c>
      <c r="E366" s="38" t="s">
        <v>332</v>
      </c>
      <c r="P366" s="25"/>
      <c r="Q366" s="23"/>
      <c r="W366"/>
      <c r="Y366" s="40">
        <v>31000</v>
      </c>
      <c r="Z366"/>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19">
        <v>31000</v>
      </c>
      <c r="BI366"/>
      <c r="BJ366"/>
      <c r="BK366"/>
      <c r="BL366"/>
      <c r="BM366"/>
      <c r="BN366"/>
    </row>
    <row r="367" spans="1:66" s="21" customFormat="1" ht="51">
      <c r="A367" s="34" t="s">
        <v>613</v>
      </c>
      <c r="B367" s="35" t="s">
        <v>322</v>
      </c>
      <c r="C367" s="57" t="s">
        <v>608</v>
      </c>
      <c r="D367" s="3" t="s">
        <v>331</v>
      </c>
      <c r="E367" s="38" t="s">
        <v>332</v>
      </c>
      <c r="P367" s="25"/>
      <c r="Q367" s="23"/>
      <c r="W367"/>
      <c r="Y367" s="40">
        <v>302000</v>
      </c>
      <c r="Z367"/>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19">
        <v>302000</v>
      </c>
      <c r="BI367"/>
      <c r="BJ367"/>
      <c r="BK367"/>
      <c r="BL367"/>
      <c r="BM367"/>
      <c r="BN367"/>
    </row>
    <row r="368" spans="1:66" s="21" customFormat="1" ht="51">
      <c r="A368" s="34" t="s">
        <v>614</v>
      </c>
      <c r="B368" s="35" t="s">
        <v>322</v>
      </c>
      <c r="C368" s="57" t="s">
        <v>608</v>
      </c>
      <c r="D368" s="3" t="s">
        <v>380</v>
      </c>
      <c r="E368" s="38" t="s">
        <v>381</v>
      </c>
      <c r="P368" s="25"/>
      <c r="Q368" s="23"/>
      <c r="W368"/>
      <c r="Y368" s="40">
        <v>32000</v>
      </c>
      <c r="Z368"/>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19">
        <v>32000</v>
      </c>
      <c r="BI368"/>
      <c r="BJ368"/>
      <c r="BK368"/>
      <c r="BL368"/>
      <c r="BM368"/>
      <c r="BN368"/>
    </row>
    <row r="369" spans="1:66" s="21" customFormat="1" ht="51">
      <c r="A369" s="34" t="s">
        <v>615</v>
      </c>
      <c r="B369" s="35" t="s">
        <v>322</v>
      </c>
      <c r="C369" s="57" t="s">
        <v>608</v>
      </c>
      <c r="D369" s="3" t="s">
        <v>380</v>
      </c>
      <c r="E369" s="38" t="s">
        <v>381</v>
      </c>
      <c r="P369" s="25"/>
      <c r="Q369" s="23"/>
      <c r="W369"/>
      <c r="Y369" s="40">
        <v>77000</v>
      </c>
      <c r="Z369"/>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19">
        <v>77000</v>
      </c>
      <c r="BI369"/>
      <c r="BJ369"/>
      <c r="BK369"/>
      <c r="BL369"/>
      <c r="BM369"/>
      <c r="BN369"/>
    </row>
    <row r="370" spans="1:66" s="21" customFormat="1" ht="63.75">
      <c r="A370" s="34" t="s">
        <v>616</v>
      </c>
      <c r="B370" s="35" t="s">
        <v>322</v>
      </c>
      <c r="C370" s="57" t="s">
        <v>608</v>
      </c>
      <c r="D370" s="3" t="s">
        <v>380</v>
      </c>
      <c r="E370" s="38" t="s">
        <v>387</v>
      </c>
      <c r="P370" s="25"/>
      <c r="Q370" s="23"/>
      <c r="W370"/>
      <c r="Y370" s="40">
        <v>71000</v>
      </c>
      <c r="Z370"/>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19">
        <v>71000</v>
      </c>
      <c r="BI370"/>
      <c r="BJ370"/>
      <c r="BK370"/>
      <c r="BL370"/>
      <c r="BM370"/>
      <c r="BN370"/>
    </row>
    <row r="371" spans="1:66" s="21" customFormat="1" ht="63.75">
      <c r="A371" s="34" t="s">
        <v>617</v>
      </c>
      <c r="B371" s="35" t="s">
        <v>322</v>
      </c>
      <c r="C371" s="57" t="s">
        <v>608</v>
      </c>
      <c r="D371" s="3" t="s">
        <v>380</v>
      </c>
      <c r="E371" s="38" t="s">
        <v>387</v>
      </c>
      <c r="P371" s="25"/>
      <c r="Q371" s="23"/>
      <c r="W371"/>
      <c r="Y371" s="40">
        <v>165000</v>
      </c>
      <c r="Z371"/>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19">
        <v>165000</v>
      </c>
      <c r="BI371"/>
      <c r="BJ371"/>
      <c r="BK371"/>
      <c r="BL371"/>
      <c r="BM371"/>
      <c r="BN371"/>
    </row>
    <row r="372" spans="1:66" s="21" customFormat="1" ht="63.75">
      <c r="A372" s="34" t="s">
        <v>618</v>
      </c>
      <c r="B372" s="35" t="s">
        <v>322</v>
      </c>
      <c r="C372" s="57" t="s">
        <v>608</v>
      </c>
      <c r="D372" s="3" t="s">
        <v>389</v>
      </c>
      <c r="E372" s="38" t="s">
        <v>392</v>
      </c>
      <c r="P372" s="25"/>
      <c r="Q372" s="23"/>
      <c r="W372"/>
      <c r="Y372" s="40">
        <v>55000</v>
      </c>
      <c r="Z372"/>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19">
        <v>55000</v>
      </c>
      <c r="BI372"/>
      <c r="BJ372"/>
      <c r="BK372"/>
      <c r="BL372"/>
      <c r="BM372"/>
      <c r="BN372"/>
    </row>
    <row r="373" spans="1:66" s="21" customFormat="1" ht="63.75">
      <c r="A373" s="34" t="s">
        <v>619</v>
      </c>
      <c r="B373" s="35" t="s">
        <v>322</v>
      </c>
      <c r="C373" s="57" t="s">
        <v>608</v>
      </c>
      <c r="D373" s="3" t="s">
        <v>389</v>
      </c>
      <c r="E373" s="38" t="s">
        <v>392</v>
      </c>
      <c r="P373" s="25"/>
      <c r="Q373" s="23"/>
      <c r="W373"/>
      <c r="Y373" s="40">
        <v>100000</v>
      </c>
      <c r="Z37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19">
        <v>100000</v>
      </c>
      <c r="BI373"/>
      <c r="BJ373"/>
      <c r="BK373"/>
      <c r="BL373"/>
      <c r="BM373"/>
      <c r="BN373"/>
    </row>
    <row r="374" spans="1:66" s="21" customFormat="1" ht="51">
      <c r="A374" s="34" t="s">
        <v>620</v>
      </c>
      <c r="B374" s="35" t="s">
        <v>322</v>
      </c>
      <c r="C374" s="57" t="s">
        <v>608</v>
      </c>
      <c r="D374" s="3" t="s">
        <v>412</v>
      </c>
      <c r="E374" s="38" t="s">
        <v>413</v>
      </c>
      <c r="P374" s="25"/>
      <c r="Q374" s="23"/>
      <c r="W374"/>
      <c r="Y374" s="40">
        <v>29000</v>
      </c>
      <c r="Z374"/>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19">
        <v>29000</v>
      </c>
      <c r="BI374"/>
      <c r="BJ374"/>
      <c r="BK374"/>
      <c r="BL374"/>
      <c r="BM374"/>
      <c r="BN374"/>
    </row>
    <row r="375" spans="1:66" s="21" customFormat="1" ht="51">
      <c r="A375" s="34" t="s">
        <v>621</v>
      </c>
      <c r="B375" s="35" t="s">
        <v>322</v>
      </c>
      <c r="C375" s="57" t="s">
        <v>608</v>
      </c>
      <c r="D375" s="3" t="s">
        <v>412</v>
      </c>
      <c r="E375" s="38" t="s">
        <v>413</v>
      </c>
      <c r="P375" s="25"/>
      <c r="Q375" s="23"/>
      <c r="W375"/>
      <c r="Y375" s="40">
        <v>146000</v>
      </c>
      <c r="Z375"/>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52">
        <v>146000</v>
      </c>
      <c r="BI375"/>
      <c r="BJ375"/>
      <c r="BK375"/>
      <c r="BL375"/>
      <c r="BM375"/>
      <c r="BN375"/>
    </row>
    <row r="376" spans="1:66" s="21" customFormat="1" ht="51">
      <c r="A376" s="34" t="s">
        <v>622</v>
      </c>
      <c r="B376" s="35" t="s">
        <v>322</v>
      </c>
      <c r="C376" s="57" t="s">
        <v>608</v>
      </c>
      <c r="D376" s="3" t="s">
        <v>412</v>
      </c>
      <c r="E376" s="38" t="s">
        <v>415</v>
      </c>
      <c r="P376" s="25"/>
      <c r="Q376" s="23"/>
      <c r="W376"/>
      <c r="Y376" s="40">
        <v>58000</v>
      </c>
      <c r="Z376"/>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52">
        <v>58000</v>
      </c>
      <c r="BI376"/>
      <c r="BJ376"/>
      <c r="BK376"/>
      <c r="BL376"/>
      <c r="BM376"/>
      <c r="BN376"/>
    </row>
    <row r="377" spans="1:66" s="21" customFormat="1" ht="51">
      <c r="A377" s="34" t="s">
        <v>623</v>
      </c>
      <c r="B377" s="35" t="s">
        <v>322</v>
      </c>
      <c r="C377" s="57" t="s">
        <v>608</v>
      </c>
      <c r="D377" s="3" t="s">
        <v>412</v>
      </c>
      <c r="E377" s="38" t="s">
        <v>415</v>
      </c>
      <c r="P377" s="25"/>
      <c r="Q377" s="23"/>
      <c r="W377"/>
      <c r="Y377" s="40">
        <v>82000</v>
      </c>
      <c r="Z377"/>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52">
        <v>82000</v>
      </c>
      <c r="BI377"/>
      <c r="BJ377"/>
      <c r="BK377"/>
      <c r="BL377"/>
      <c r="BM377"/>
      <c r="BN377"/>
    </row>
    <row r="378" spans="1:66" s="21" customFormat="1" ht="63.75">
      <c r="A378" s="34" t="s">
        <v>624</v>
      </c>
      <c r="B378" s="35" t="s">
        <v>322</v>
      </c>
      <c r="C378" s="57" t="s">
        <v>608</v>
      </c>
      <c r="D378" s="3" t="s">
        <v>324</v>
      </c>
      <c r="E378" s="38" t="s">
        <v>417</v>
      </c>
      <c r="P378" s="25"/>
      <c r="Q378" s="23"/>
      <c r="W378"/>
      <c r="Y378" s="40">
        <v>46000</v>
      </c>
      <c r="Z378"/>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52">
        <v>46000</v>
      </c>
      <c r="BI378"/>
      <c r="BJ378"/>
      <c r="BK378"/>
      <c r="BL378"/>
      <c r="BM378"/>
      <c r="BN378"/>
    </row>
    <row r="379" spans="1:66" s="21" customFormat="1" ht="63.75">
      <c r="A379" s="34" t="s">
        <v>625</v>
      </c>
      <c r="B379" s="35" t="s">
        <v>322</v>
      </c>
      <c r="C379" s="57" t="s">
        <v>608</v>
      </c>
      <c r="D379" s="3" t="s">
        <v>324</v>
      </c>
      <c r="E379" s="38" t="s">
        <v>417</v>
      </c>
      <c r="P379" s="25"/>
      <c r="Q379" s="23"/>
      <c r="W379"/>
      <c r="Y379" s="40">
        <v>87000</v>
      </c>
      <c r="Z379"/>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52">
        <v>87000</v>
      </c>
      <c r="BI379"/>
      <c r="BJ379"/>
      <c r="BK379"/>
      <c r="BL379"/>
      <c r="BM379"/>
      <c r="BN379"/>
    </row>
    <row r="380" spans="1:66" s="21" customFormat="1" ht="63.75">
      <c r="A380" s="34" t="s">
        <v>626</v>
      </c>
      <c r="B380" s="35" t="s">
        <v>322</v>
      </c>
      <c r="C380" s="57" t="s">
        <v>608</v>
      </c>
      <c r="D380" s="3" t="s">
        <v>324</v>
      </c>
      <c r="E380" s="38" t="s">
        <v>421</v>
      </c>
      <c r="P380" s="25"/>
      <c r="Q380" s="23"/>
      <c r="W380"/>
      <c r="Y380" s="40">
        <v>38000</v>
      </c>
      <c r="Z380"/>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52">
        <v>38000</v>
      </c>
      <c r="BI380"/>
      <c r="BJ380"/>
      <c r="BK380"/>
      <c r="BL380"/>
      <c r="BM380"/>
      <c r="BN380"/>
    </row>
    <row r="381" spans="1:66" s="21" customFormat="1" ht="63.75">
      <c r="A381" s="34" t="s">
        <v>627</v>
      </c>
      <c r="B381" s="35" t="s">
        <v>322</v>
      </c>
      <c r="C381" s="57" t="s">
        <v>608</v>
      </c>
      <c r="D381" s="3" t="s">
        <v>324</v>
      </c>
      <c r="E381" s="38" t="s">
        <v>421</v>
      </c>
      <c r="P381" s="25"/>
      <c r="Q381" s="23"/>
      <c r="W381"/>
      <c r="Y381" s="40">
        <v>127000</v>
      </c>
      <c r="Z381"/>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52">
        <v>127000</v>
      </c>
      <c r="BI381"/>
      <c r="BJ381"/>
      <c r="BK381"/>
      <c r="BL381"/>
      <c r="BM381"/>
      <c r="BN381"/>
    </row>
    <row r="382" spans="1:66" s="21" customFormat="1" ht="51">
      <c r="A382" s="34" t="s">
        <v>628</v>
      </c>
      <c r="B382" s="35" t="s">
        <v>322</v>
      </c>
      <c r="C382" s="57" t="s">
        <v>608</v>
      </c>
      <c r="D382" s="3" t="s">
        <v>420</v>
      </c>
      <c r="E382" s="38" t="s">
        <v>434</v>
      </c>
      <c r="P382" s="25"/>
      <c r="Q382" s="23"/>
      <c r="W382"/>
      <c r="Y382" s="40">
        <v>25000</v>
      </c>
      <c r="Z382"/>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52">
        <v>25000</v>
      </c>
      <c r="BI382"/>
      <c r="BJ382"/>
      <c r="BK382"/>
      <c r="BL382"/>
      <c r="BM382"/>
      <c r="BN382"/>
    </row>
    <row r="383" spans="1:66" s="21" customFormat="1" ht="51">
      <c r="A383" s="34" t="s">
        <v>629</v>
      </c>
      <c r="B383" s="35" t="s">
        <v>322</v>
      </c>
      <c r="C383" s="57" t="s">
        <v>608</v>
      </c>
      <c r="D383" s="3" t="s">
        <v>420</v>
      </c>
      <c r="E383" s="38" t="s">
        <v>434</v>
      </c>
      <c r="P383" s="25"/>
      <c r="Q383" s="23"/>
      <c r="W383"/>
      <c r="Y383" s="40">
        <v>79000</v>
      </c>
      <c r="Z38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52">
        <v>79000</v>
      </c>
      <c r="BI383"/>
      <c r="BJ383"/>
      <c r="BK383"/>
      <c r="BL383"/>
      <c r="BM383"/>
      <c r="BN383"/>
    </row>
    <row r="384" spans="1:66" s="21" customFormat="1" ht="63.75">
      <c r="A384" s="34" t="s">
        <v>630</v>
      </c>
      <c r="B384" s="35" t="s">
        <v>322</v>
      </c>
      <c r="C384" s="57" t="s">
        <v>608</v>
      </c>
      <c r="D384" s="3" t="s">
        <v>423</v>
      </c>
      <c r="E384" s="38" t="s">
        <v>424</v>
      </c>
      <c r="P384" s="25"/>
      <c r="Q384" s="23"/>
      <c r="W384"/>
      <c r="Y384" s="40">
        <v>17000</v>
      </c>
      <c r="Z384"/>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52">
        <v>17000</v>
      </c>
      <c r="BI384"/>
      <c r="BJ384"/>
      <c r="BK384"/>
      <c r="BL384"/>
      <c r="BM384"/>
      <c r="BN384"/>
    </row>
    <row r="385" spans="1:66" s="21" customFormat="1" ht="63.75">
      <c r="A385" s="34" t="s">
        <v>945</v>
      </c>
      <c r="B385" s="35" t="s">
        <v>322</v>
      </c>
      <c r="C385" s="57" t="s">
        <v>608</v>
      </c>
      <c r="D385" s="3" t="s">
        <v>423</v>
      </c>
      <c r="E385" s="38" t="s">
        <v>424</v>
      </c>
      <c r="P385" s="25"/>
      <c r="Q385" s="23"/>
      <c r="W385"/>
      <c r="Y385" s="40">
        <v>35000</v>
      </c>
      <c r="Z385"/>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52">
        <v>35000</v>
      </c>
      <c r="BI385"/>
      <c r="BJ385"/>
      <c r="BK385"/>
      <c r="BL385"/>
      <c r="BM385"/>
      <c r="BN385"/>
    </row>
    <row r="386" spans="1:66" s="21" customFormat="1" ht="63.75">
      <c r="A386" s="34" t="s">
        <v>631</v>
      </c>
      <c r="B386" s="35" t="s">
        <v>322</v>
      </c>
      <c r="C386" s="57" t="s">
        <v>608</v>
      </c>
      <c r="D386" s="3" t="s">
        <v>323</v>
      </c>
      <c r="E386" s="38" t="s">
        <v>581</v>
      </c>
      <c r="P386" s="25"/>
      <c r="Q386" s="23"/>
      <c r="W386"/>
      <c r="Y386" s="40">
        <v>69000</v>
      </c>
      <c r="Z386"/>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52">
        <v>69000</v>
      </c>
      <c r="BI386"/>
      <c r="BJ386"/>
      <c r="BK386"/>
      <c r="BL386"/>
      <c r="BM386"/>
      <c r="BN386"/>
    </row>
    <row r="387" spans="1:66" s="21" customFormat="1" ht="63.75">
      <c r="A387" s="34" t="s">
        <v>632</v>
      </c>
      <c r="B387" s="35" t="s">
        <v>322</v>
      </c>
      <c r="C387" s="57" t="s">
        <v>608</v>
      </c>
      <c r="D387" s="3" t="s">
        <v>323</v>
      </c>
      <c r="E387" s="38" t="s">
        <v>329</v>
      </c>
      <c r="P387" s="25"/>
      <c r="Q387" s="23"/>
      <c r="W387"/>
      <c r="Y387" s="40">
        <v>67000</v>
      </c>
      <c r="Z387"/>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52">
        <v>67000</v>
      </c>
      <c r="BI387"/>
      <c r="BJ387"/>
      <c r="BK387"/>
      <c r="BL387"/>
      <c r="BM387"/>
      <c r="BN387"/>
    </row>
    <row r="388" spans="1:66" s="21" customFormat="1" ht="51">
      <c r="A388" s="34" t="s">
        <v>633</v>
      </c>
      <c r="B388" s="35" t="s">
        <v>322</v>
      </c>
      <c r="C388" s="57" t="s">
        <v>608</v>
      </c>
      <c r="D388" s="3" t="s">
        <v>323</v>
      </c>
      <c r="E388" s="38" t="s">
        <v>328</v>
      </c>
      <c r="P388" s="25"/>
      <c r="Q388" s="23"/>
      <c r="W388"/>
      <c r="Y388" s="40">
        <v>25000</v>
      </c>
      <c r="Z388"/>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52">
        <v>25000</v>
      </c>
      <c r="BI388"/>
      <c r="BJ388"/>
      <c r="BK388"/>
      <c r="BL388"/>
      <c r="BM388"/>
      <c r="BN388"/>
    </row>
    <row r="389" spans="1:66" s="21" customFormat="1" ht="51">
      <c r="A389" s="34" t="s">
        <v>634</v>
      </c>
      <c r="B389" s="35" t="s">
        <v>322</v>
      </c>
      <c r="C389" s="57" t="s">
        <v>608</v>
      </c>
      <c r="D389" s="3" t="s">
        <v>380</v>
      </c>
      <c r="E389" s="38" t="s">
        <v>583</v>
      </c>
      <c r="P389" s="25"/>
      <c r="Q389" s="23"/>
      <c r="W389"/>
      <c r="Y389" s="40">
        <v>7000</v>
      </c>
      <c r="Z389"/>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52">
        <v>7000</v>
      </c>
      <c r="BI389"/>
      <c r="BJ389"/>
      <c r="BK389"/>
      <c r="BL389"/>
      <c r="BM389"/>
      <c r="BN389"/>
    </row>
    <row r="390" spans="1:66" ht="18">
      <c r="A390" s="34"/>
      <c r="B390" s="11"/>
      <c r="C390" s="62" t="s">
        <v>754</v>
      </c>
      <c r="P390" s="25"/>
      <c r="Q390" s="23"/>
      <c r="U390" s="23"/>
      <c r="Y390" s="40"/>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19"/>
      <c r="BI390"/>
      <c r="BJ390"/>
      <c r="BK390"/>
      <c r="BL390"/>
      <c r="BM390"/>
      <c r="BN390"/>
    </row>
    <row r="391" spans="1:66" ht="51">
      <c r="A391" s="34" t="s">
        <v>736</v>
      </c>
      <c r="B391" s="11" t="s">
        <v>322</v>
      </c>
      <c r="C391" s="4" t="s">
        <v>752</v>
      </c>
      <c r="D391" s="3" t="s">
        <v>341</v>
      </c>
      <c r="E391" s="1" t="s">
        <v>602</v>
      </c>
      <c r="P391" s="25"/>
      <c r="Q391" s="23"/>
      <c r="U391" s="23"/>
      <c r="Y391" s="40"/>
      <c r="Z391" s="23"/>
      <c r="AA391" s="21"/>
      <c r="AB391" s="40">
        <v>157000</v>
      </c>
      <c r="AC391"/>
      <c r="AD391"/>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19">
        <v>157000</v>
      </c>
      <c r="BI391"/>
      <c r="BJ391"/>
      <c r="BK391"/>
      <c r="BL391"/>
      <c r="BM391"/>
      <c r="BN391"/>
    </row>
    <row r="392" spans="1:66" ht="63.75">
      <c r="A392" s="34" t="s">
        <v>737</v>
      </c>
      <c r="B392" s="11" t="s">
        <v>322</v>
      </c>
      <c r="C392" s="4" t="s">
        <v>752</v>
      </c>
      <c r="D392" s="3" t="s">
        <v>341</v>
      </c>
      <c r="E392" s="1" t="s">
        <v>595</v>
      </c>
      <c r="P392" s="25"/>
      <c r="Q392" s="23"/>
      <c r="U392" s="23"/>
      <c r="Y392" s="40"/>
      <c r="Z392" s="23"/>
      <c r="AA392" s="21"/>
      <c r="AB392" s="40">
        <v>116000</v>
      </c>
      <c r="AC392"/>
      <c r="AD392"/>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19">
        <v>116000</v>
      </c>
      <c r="BI392"/>
      <c r="BJ392"/>
      <c r="BK392"/>
      <c r="BL392"/>
      <c r="BM392"/>
      <c r="BN392"/>
    </row>
    <row r="393" spans="1:66" ht="51">
      <c r="A393" s="34" t="s">
        <v>738</v>
      </c>
      <c r="B393" s="11" t="s">
        <v>322</v>
      </c>
      <c r="C393" s="4" t="s">
        <v>752</v>
      </c>
      <c r="D393" s="3" t="s">
        <v>331</v>
      </c>
      <c r="E393" s="1" t="s">
        <v>332</v>
      </c>
      <c r="P393" s="25"/>
      <c r="Q393" s="23"/>
      <c r="U393" s="23"/>
      <c r="Y393" s="40"/>
      <c r="Z393" s="23"/>
      <c r="AA393" s="21"/>
      <c r="AB393" s="40">
        <v>351000</v>
      </c>
      <c r="AC393"/>
      <c r="AD39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19">
        <v>351000</v>
      </c>
      <c r="BI393"/>
      <c r="BJ393"/>
      <c r="BK393"/>
      <c r="BL393"/>
      <c r="BM393"/>
      <c r="BN393"/>
    </row>
    <row r="394" spans="1:66" ht="51">
      <c r="A394" s="34" t="s">
        <v>739</v>
      </c>
      <c r="B394" s="11" t="s">
        <v>322</v>
      </c>
      <c r="C394" s="4" t="s">
        <v>752</v>
      </c>
      <c r="D394" s="3" t="s">
        <v>380</v>
      </c>
      <c r="E394" s="1" t="s">
        <v>381</v>
      </c>
      <c r="P394" s="25"/>
      <c r="Q394" s="23"/>
      <c r="U394" s="23"/>
      <c r="Y394" s="40"/>
      <c r="Z394" s="23"/>
      <c r="AA394" s="21"/>
      <c r="AB394" s="40">
        <v>90000</v>
      </c>
      <c r="AC394"/>
      <c r="AD394"/>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19">
        <v>90000</v>
      </c>
      <c r="BI394"/>
      <c r="BJ394"/>
      <c r="BK394"/>
      <c r="BL394"/>
      <c r="BM394"/>
      <c r="BN394"/>
    </row>
    <row r="395" spans="1:66" ht="63.75">
      <c r="A395" s="34" t="s">
        <v>740</v>
      </c>
      <c r="B395" s="11" t="s">
        <v>322</v>
      </c>
      <c r="C395" s="4" t="s">
        <v>752</v>
      </c>
      <c r="D395" s="3" t="s">
        <v>380</v>
      </c>
      <c r="E395" s="1" t="s">
        <v>387</v>
      </c>
      <c r="P395" s="25"/>
      <c r="Q395" s="23"/>
      <c r="U395" s="23"/>
      <c r="Y395" s="40"/>
      <c r="Z395" s="23"/>
      <c r="AA395" s="21"/>
      <c r="AB395" s="40">
        <v>191000</v>
      </c>
      <c r="AC395"/>
      <c r="AD395"/>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19">
        <v>191000</v>
      </c>
      <c r="BI395"/>
      <c r="BJ395"/>
      <c r="BK395"/>
      <c r="BL395"/>
      <c r="BM395"/>
      <c r="BN395"/>
    </row>
    <row r="396" spans="1:66" ht="63.75">
      <c r="A396" s="34" t="s">
        <v>741</v>
      </c>
      <c r="B396" s="11" t="s">
        <v>322</v>
      </c>
      <c r="C396" s="4" t="s">
        <v>752</v>
      </c>
      <c r="D396" s="3" t="s">
        <v>389</v>
      </c>
      <c r="E396" s="1" t="s">
        <v>392</v>
      </c>
      <c r="P396" s="25"/>
      <c r="Q396" s="23"/>
      <c r="U396" s="23"/>
      <c r="Y396" s="40"/>
      <c r="Z396" s="23"/>
      <c r="AA396" s="21"/>
      <c r="AB396" s="40">
        <v>116000</v>
      </c>
      <c r="AC396"/>
      <c r="AD396"/>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19">
        <v>116000</v>
      </c>
      <c r="BI396"/>
      <c r="BJ396"/>
      <c r="BK396"/>
      <c r="BL396"/>
      <c r="BM396"/>
      <c r="BN396"/>
    </row>
    <row r="397" spans="1:66" ht="51">
      <c r="A397" s="34" t="s">
        <v>742</v>
      </c>
      <c r="B397" s="11" t="s">
        <v>322</v>
      </c>
      <c r="C397" s="4" t="s">
        <v>752</v>
      </c>
      <c r="D397" s="3" t="s">
        <v>412</v>
      </c>
      <c r="E397" s="1" t="s">
        <v>413</v>
      </c>
      <c r="P397" s="25"/>
      <c r="Q397" s="23"/>
      <c r="U397" s="23"/>
      <c r="Y397" s="40"/>
      <c r="Z397" s="23"/>
      <c r="AA397" s="21"/>
      <c r="AB397" s="40">
        <v>170000</v>
      </c>
      <c r="AC397"/>
      <c r="AD397"/>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19">
        <v>170000</v>
      </c>
      <c r="BI397"/>
      <c r="BJ397"/>
      <c r="BK397"/>
      <c r="BL397"/>
      <c r="BM397"/>
      <c r="BN397"/>
    </row>
    <row r="398" spans="1:66" ht="51">
      <c r="A398" s="34" t="s">
        <v>743</v>
      </c>
      <c r="B398" s="11" t="s">
        <v>322</v>
      </c>
      <c r="C398" s="4" t="s">
        <v>752</v>
      </c>
      <c r="D398" s="3" t="s">
        <v>412</v>
      </c>
      <c r="E398" s="1" t="s">
        <v>415</v>
      </c>
      <c r="P398" s="25"/>
      <c r="Q398" s="23"/>
      <c r="U398" s="23"/>
      <c r="Y398" s="40"/>
      <c r="Z398" s="23"/>
      <c r="AA398" s="21"/>
      <c r="AB398" s="40">
        <v>95000</v>
      </c>
      <c r="AC398"/>
      <c r="AD398"/>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19">
        <v>95000</v>
      </c>
      <c r="BI398"/>
      <c r="BJ398"/>
      <c r="BK398"/>
      <c r="BL398"/>
      <c r="BM398"/>
      <c r="BN398"/>
    </row>
    <row r="399" spans="1:66" ht="63.75">
      <c r="A399" s="34" t="s">
        <v>744</v>
      </c>
      <c r="B399" s="11" t="s">
        <v>322</v>
      </c>
      <c r="C399" s="4" t="s">
        <v>752</v>
      </c>
      <c r="D399" s="3" t="s">
        <v>324</v>
      </c>
      <c r="E399" s="1" t="s">
        <v>417</v>
      </c>
      <c r="P399" s="25"/>
      <c r="Q399" s="23"/>
      <c r="U399" s="23"/>
      <c r="Y399" s="40"/>
      <c r="Z399" s="23"/>
      <c r="AA399" s="21"/>
      <c r="AB399" s="40">
        <v>102000</v>
      </c>
      <c r="AC399"/>
      <c r="AD399"/>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19">
        <v>102000</v>
      </c>
      <c r="BI399"/>
      <c r="BJ399"/>
      <c r="BK399"/>
      <c r="BL399"/>
      <c r="BM399"/>
      <c r="BN399"/>
    </row>
    <row r="400" spans="1:66" ht="63.75">
      <c r="A400" s="34" t="s">
        <v>745</v>
      </c>
      <c r="B400" s="11" t="s">
        <v>322</v>
      </c>
      <c r="C400" s="4" t="s">
        <v>752</v>
      </c>
      <c r="D400" s="3" t="s">
        <v>324</v>
      </c>
      <c r="E400" s="1" t="s">
        <v>421</v>
      </c>
      <c r="P400" s="25"/>
      <c r="Q400" s="23"/>
      <c r="U400" s="23"/>
      <c r="Y400" s="40"/>
      <c r="Z400" s="23"/>
      <c r="AA400" s="21"/>
      <c r="AB400" s="40">
        <v>147000</v>
      </c>
      <c r="AC400"/>
      <c r="AD400"/>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19">
        <v>147000</v>
      </c>
      <c r="BI400"/>
      <c r="BJ400"/>
      <c r="BK400"/>
      <c r="BL400"/>
      <c r="BM400"/>
      <c r="BN400"/>
    </row>
    <row r="401" spans="1:66" ht="51">
      <c r="A401" s="34" t="s">
        <v>746</v>
      </c>
      <c r="B401" s="11" t="s">
        <v>322</v>
      </c>
      <c r="C401" s="4" t="s">
        <v>752</v>
      </c>
      <c r="D401" s="3" t="s">
        <v>420</v>
      </c>
      <c r="E401" s="1" t="s">
        <v>434</v>
      </c>
      <c r="P401" s="25"/>
      <c r="Q401" s="23"/>
      <c r="U401" s="23"/>
      <c r="Y401" s="40"/>
      <c r="Z401" s="23"/>
      <c r="AA401" s="21"/>
      <c r="AB401" s="40">
        <v>92000</v>
      </c>
      <c r="AC401"/>
      <c r="AD401"/>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19">
        <v>92000</v>
      </c>
      <c r="BI401"/>
      <c r="BJ401"/>
      <c r="BK401"/>
      <c r="BL401"/>
      <c r="BM401"/>
      <c r="BN401"/>
    </row>
    <row r="402" spans="1:66" ht="63.75">
      <c r="A402" s="34" t="s">
        <v>747</v>
      </c>
      <c r="B402" s="11" t="s">
        <v>322</v>
      </c>
      <c r="C402" s="4" t="s">
        <v>752</v>
      </c>
      <c r="D402" s="3" t="s">
        <v>423</v>
      </c>
      <c r="E402" s="1" t="s">
        <v>424</v>
      </c>
      <c r="P402" s="25"/>
      <c r="Q402" s="23"/>
      <c r="U402" s="23"/>
      <c r="Y402" s="40"/>
      <c r="Z402" s="23"/>
      <c r="AA402" s="21"/>
      <c r="AB402" s="40">
        <v>40000</v>
      </c>
      <c r="AC402"/>
      <c r="AD402"/>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19">
        <v>40000</v>
      </c>
      <c r="BI402"/>
      <c r="BJ402"/>
      <c r="BK402"/>
      <c r="BL402"/>
      <c r="BM402"/>
      <c r="BN402"/>
    </row>
    <row r="403" spans="1:66" ht="63.75">
      <c r="A403" s="34" t="s">
        <v>748</v>
      </c>
      <c r="B403" s="11" t="s">
        <v>322</v>
      </c>
      <c r="C403" s="4" t="s">
        <v>752</v>
      </c>
      <c r="D403" s="3" t="s">
        <v>323</v>
      </c>
      <c r="E403" s="1" t="s">
        <v>581</v>
      </c>
      <c r="P403" s="25"/>
      <c r="Q403" s="23"/>
      <c r="U403" s="23"/>
      <c r="Y403" s="40"/>
      <c r="Z403" s="23"/>
      <c r="AA403" s="21"/>
      <c r="AB403" s="40">
        <v>69000</v>
      </c>
      <c r="AC403"/>
      <c r="AD40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19">
        <v>69000</v>
      </c>
      <c r="BI403"/>
      <c r="BJ403"/>
      <c r="BK403"/>
      <c r="BL403"/>
      <c r="BM403"/>
      <c r="BN403"/>
    </row>
    <row r="404" spans="1:66" ht="63.75">
      <c r="A404" s="34" t="s">
        <v>749</v>
      </c>
      <c r="B404" s="11" t="s">
        <v>322</v>
      </c>
      <c r="C404" s="4" t="s">
        <v>752</v>
      </c>
      <c r="D404" s="3" t="s">
        <v>323</v>
      </c>
      <c r="E404" s="1" t="s">
        <v>329</v>
      </c>
      <c r="P404" s="25"/>
      <c r="Q404" s="23"/>
      <c r="U404" s="23"/>
      <c r="Y404" s="40"/>
      <c r="Z404" s="23"/>
      <c r="AA404" s="21"/>
      <c r="AB404" s="40">
        <v>67000</v>
      </c>
      <c r="AC404"/>
      <c r="AD404"/>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19">
        <v>67000</v>
      </c>
      <c r="BI404"/>
      <c r="BJ404"/>
      <c r="BK404"/>
      <c r="BL404"/>
      <c r="BM404"/>
      <c r="BN404"/>
    </row>
    <row r="405" spans="1:66" ht="51">
      <c r="A405" s="34" t="s">
        <v>750</v>
      </c>
      <c r="B405" s="11" t="s">
        <v>322</v>
      </c>
      <c r="C405" s="4" t="s">
        <v>752</v>
      </c>
      <c r="D405" s="3" t="s">
        <v>323</v>
      </c>
      <c r="E405" s="1" t="s">
        <v>328</v>
      </c>
      <c r="P405" s="25"/>
      <c r="Q405" s="23"/>
      <c r="U405" s="23"/>
      <c r="Y405" s="40"/>
      <c r="Z405" s="23"/>
      <c r="AA405" s="21"/>
      <c r="AB405" s="40">
        <v>25000</v>
      </c>
      <c r="AC405"/>
      <c r="AD405"/>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19">
        <v>25000</v>
      </c>
      <c r="BI405"/>
      <c r="BJ405"/>
      <c r="BK405"/>
      <c r="BL405"/>
      <c r="BM405"/>
      <c r="BN405"/>
    </row>
    <row r="406" spans="1:66" ht="63.75">
      <c r="A406" s="34" t="s">
        <v>751</v>
      </c>
      <c r="B406" s="11" t="s">
        <v>322</v>
      </c>
      <c r="C406" s="4" t="s">
        <v>752</v>
      </c>
      <c r="D406" s="3" t="s">
        <v>380</v>
      </c>
      <c r="E406" s="1" t="s">
        <v>753</v>
      </c>
      <c r="P406" s="25"/>
      <c r="Q406" s="23"/>
      <c r="U406" s="23"/>
      <c r="Y406" s="40"/>
      <c r="Z406" s="23"/>
      <c r="AA406" s="21"/>
      <c r="AB406" s="40">
        <v>7000</v>
      </c>
      <c r="AC406"/>
      <c r="AD406"/>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19">
        <v>7000</v>
      </c>
      <c r="BI406"/>
      <c r="BJ406"/>
      <c r="BK406"/>
      <c r="BL406"/>
      <c r="BM406"/>
      <c r="BN406"/>
    </row>
    <row r="407" spans="1:66" ht="18">
      <c r="A407" s="34"/>
      <c r="B407" s="11"/>
      <c r="C407" s="62" t="s">
        <v>762</v>
      </c>
      <c r="P407" s="25"/>
      <c r="Q407" s="23"/>
      <c r="U407" s="23"/>
      <c r="Y407" s="40"/>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I407"/>
      <c r="BJ407"/>
      <c r="BK407"/>
      <c r="BL407"/>
      <c r="BM407"/>
      <c r="BN407"/>
    </row>
    <row r="408" spans="1:66" ht="51">
      <c r="A408" s="34" t="s">
        <v>241</v>
      </c>
      <c r="B408" s="11"/>
      <c r="C408" s="4" t="s">
        <v>242</v>
      </c>
      <c r="D408" s="3" t="s">
        <v>341</v>
      </c>
      <c r="E408" s="1" t="s">
        <v>602</v>
      </c>
      <c r="P408" s="25"/>
      <c r="Q408" s="23"/>
      <c r="U408" s="23"/>
      <c r="Y408" s="40"/>
      <c r="Z408" s="23"/>
      <c r="AA408" s="23"/>
      <c r="AB408" s="23"/>
      <c r="AC408"/>
      <c r="AD408" s="40">
        <v>172000</v>
      </c>
      <c r="AE408"/>
      <c r="AF408"/>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19">
        <v>172000</v>
      </c>
      <c r="BI408"/>
      <c r="BJ408"/>
      <c r="BK408"/>
      <c r="BL408"/>
      <c r="BM408"/>
      <c r="BN408"/>
    </row>
    <row r="409" spans="1:66" ht="63.75">
      <c r="A409" s="34" t="s">
        <v>243</v>
      </c>
      <c r="B409" s="11"/>
      <c r="C409" s="4" t="s">
        <v>242</v>
      </c>
      <c r="D409" s="3" t="s">
        <v>341</v>
      </c>
      <c r="E409" s="1" t="s">
        <v>595</v>
      </c>
      <c r="P409" s="25"/>
      <c r="Q409" s="23"/>
      <c r="U409" s="23"/>
      <c r="Y409" s="40"/>
      <c r="Z409" s="23"/>
      <c r="AA409" s="23"/>
      <c r="AB409" s="23"/>
      <c r="AC409"/>
      <c r="AD409" s="40">
        <v>128000</v>
      </c>
      <c r="AE409"/>
      <c r="AF409"/>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19">
        <v>128000</v>
      </c>
      <c r="BI409"/>
      <c r="BJ409"/>
      <c r="BK409"/>
      <c r="BL409"/>
      <c r="BM409"/>
      <c r="BN409"/>
    </row>
    <row r="410" spans="1:66" ht="51">
      <c r="A410" s="34" t="s">
        <v>244</v>
      </c>
      <c r="B410" s="11"/>
      <c r="C410" s="4" t="s">
        <v>242</v>
      </c>
      <c r="D410" s="3" t="s">
        <v>331</v>
      </c>
      <c r="E410" s="1" t="s">
        <v>332</v>
      </c>
      <c r="P410" s="25"/>
      <c r="Q410" s="23"/>
      <c r="U410" s="23"/>
      <c r="Y410" s="40"/>
      <c r="Z410" s="23"/>
      <c r="AA410" s="23"/>
      <c r="AB410" s="23"/>
      <c r="AC410"/>
      <c r="AD410" s="40">
        <v>384000</v>
      </c>
      <c r="AE410"/>
      <c r="AF410"/>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19">
        <v>384000</v>
      </c>
      <c r="BI410"/>
      <c r="BJ410"/>
      <c r="BK410"/>
      <c r="BL410"/>
      <c r="BM410"/>
      <c r="BN410"/>
    </row>
    <row r="411" spans="1:66" ht="51">
      <c r="A411" s="34" t="s">
        <v>245</v>
      </c>
      <c r="B411" s="11"/>
      <c r="C411" s="4" t="s">
        <v>242</v>
      </c>
      <c r="D411" s="3" t="s">
        <v>380</v>
      </c>
      <c r="E411" s="1" t="s">
        <v>381</v>
      </c>
      <c r="P411" s="25"/>
      <c r="Q411" s="23"/>
      <c r="U411" s="23"/>
      <c r="Y411" s="40"/>
      <c r="Z411" s="23"/>
      <c r="AA411" s="23"/>
      <c r="AB411" s="23"/>
      <c r="AC411"/>
      <c r="AD411" s="40">
        <v>98000</v>
      </c>
      <c r="AE411"/>
      <c r="AF411"/>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19">
        <v>98000</v>
      </c>
      <c r="BI411"/>
      <c r="BJ411"/>
      <c r="BK411"/>
      <c r="BL411"/>
      <c r="BM411"/>
      <c r="BN411"/>
    </row>
    <row r="412" spans="1:66" ht="63.75">
      <c r="A412" s="34" t="s">
        <v>246</v>
      </c>
      <c r="B412" s="11"/>
      <c r="C412" s="4" t="s">
        <v>242</v>
      </c>
      <c r="D412" s="3" t="s">
        <v>380</v>
      </c>
      <c r="E412" s="1" t="s">
        <v>387</v>
      </c>
      <c r="P412" s="25"/>
      <c r="Q412" s="23"/>
      <c r="U412" s="23"/>
      <c r="Y412" s="40"/>
      <c r="Z412" s="23"/>
      <c r="AA412" s="23"/>
      <c r="AB412" s="23"/>
      <c r="AC412"/>
      <c r="AD412" s="40">
        <v>210000</v>
      </c>
      <c r="AE412"/>
      <c r="AF412"/>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19">
        <v>210000</v>
      </c>
      <c r="BI412"/>
      <c r="BJ412"/>
      <c r="BK412"/>
      <c r="BL412"/>
      <c r="BM412"/>
      <c r="BN412"/>
    </row>
    <row r="413" spans="1:66" ht="63.75">
      <c r="A413" s="34" t="s">
        <v>247</v>
      </c>
      <c r="B413" s="11"/>
      <c r="C413" s="4" t="s">
        <v>242</v>
      </c>
      <c r="D413" s="3" t="s">
        <v>389</v>
      </c>
      <c r="E413" s="1" t="s">
        <v>392</v>
      </c>
      <c r="P413" s="25"/>
      <c r="Q413" s="23"/>
      <c r="U413" s="23"/>
      <c r="Y413" s="40"/>
      <c r="Z413" s="23"/>
      <c r="AA413" s="23"/>
      <c r="AB413" s="23"/>
      <c r="AC413"/>
      <c r="AD413" s="40">
        <v>128000</v>
      </c>
      <c r="AE413"/>
      <c r="AF41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19">
        <v>128000</v>
      </c>
      <c r="BI413"/>
      <c r="BJ413"/>
      <c r="BK413"/>
      <c r="BL413"/>
      <c r="BM413"/>
      <c r="BN413"/>
    </row>
    <row r="414" spans="1:66" ht="51">
      <c r="A414" s="34" t="s">
        <v>248</v>
      </c>
      <c r="B414" s="11"/>
      <c r="C414" s="4" t="s">
        <v>242</v>
      </c>
      <c r="D414" s="3" t="s">
        <v>412</v>
      </c>
      <c r="E414" s="1" t="s">
        <v>413</v>
      </c>
      <c r="P414" s="25"/>
      <c r="Q414" s="23"/>
      <c r="U414" s="23"/>
      <c r="Y414" s="40"/>
      <c r="Z414" s="23"/>
      <c r="AA414" s="23"/>
      <c r="AB414" s="23"/>
      <c r="AC414"/>
      <c r="AD414" s="40">
        <v>186000</v>
      </c>
      <c r="AE414"/>
      <c r="AF414"/>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19">
        <v>186000</v>
      </c>
      <c r="BI414"/>
      <c r="BJ414"/>
      <c r="BK414"/>
      <c r="BL414"/>
      <c r="BM414"/>
      <c r="BN414"/>
    </row>
    <row r="415" spans="1:66" ht="51">
      <c r="A415" s="34" t="s">
        <v>249</v>
      </c>
      <c r="B415" s="11"/>
      <c r="C415" s="4" t="s">
        <v>242</v>
      </c>
      <c r="D415" s="3" t="s">
        <v>412</v>
      </c>
      <c r="E415" s="1" t="s">
        <v>415</v>
      </c>
      <c r="P415" s="25"/>
      <c r="Q415" s="23"/>
      <c r="U415" s="23"/>
      <c r="Y415" s="40"/>
      <c r="Z415" s="23"/>
      <c r="AA415" s="23"/>
      <c r="AB415" s="23"/>
      <c r="AC415"/>
      <c r="AD415" s="40">
        <v>104000</v>
      </c>
      <c r="AE415"/>
      <c r="AF415"/>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19">
        <v>104000</v>
      </c>
      <c r="BI415"/>
      <c r="BJ415"/>
      <c r="BK415"/>
      <c r="BL415"/>
      <c r="BM415"/>
      <c r="BN415"/>
    </row>
    <row r="416" spans="1:66" ht="63.75">
      <c r="A416" s="34" t="s">
        <v>250</v>
      </c>
      <c r="B416" s="11"/>
      <c r="C416" s="4" t="s">
        <v>242</v>
      </c>
      <c r="D416" s="3" t="s">
        <v>324</v>
      </c>
      <c r="E416" s="1" t="s">
        <v>417</v>
      </c>
      <c r="P416" s="25"/>
      <c r="Q416" s="23"/>
      <c r="U416" s="23"/>
      <c r="Y416" s="40"/>
      <c r="Z416" s="23"/>
      <c r="AA416" s="23"/>
      <c r="AB416" s="23"/>
      <c r="AC416"/>
      <c r="AD416" s="40">
        <v>110000</v>
      </c>
      <c r="AE416"/>
      <c r="AF416"/>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19">
        <v>110000</v>
      </c>
      <c r="BI416"/>
      <c r="BJ416"/>
      <c r="BK416"/>
      <c r="BL416"/>
      <c r="BM416"/>
      <c r="BN416"/>
    </row>
    <row r="417" spans="1:66" ht="63.75">
      <c r="A417" s="34" t="s">
        <v>251</v>
      </c>
      <c r="B417" s="11"/>
      <c r="C417" s="4" t="s">
        <v>242</v>
      </c>
      <c r="D417" s="3" t="s">
        <v>324</v>
      </c>
      <c r="E417" s="1" t="s">
        <v>421</v>
      </c>
      <c r="P417" s="25"/>
      <c r="Q417" s="23"/>
      <c r="U417" s="23"/>
      <c r="Y417" s="40"/>
      <c r="Z417" s="23"/>
      <c r="AA417" s="23"/>
      <c r="AB417" s="23"/>
      <c r="AC417"/>
      <c r="AD417" s="40">
        <v>161000</v>
      </c>
      <c r="AE417"/>
      <c r="AF417"/>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19">
        <v>161000</v>
      </c>
      <c r="BI417"/>
      <c r="BJ417"/>
      <c r="BK417"/>
      <c r="BL417"/>
      <c r="BM417"/>
      <c r="BN417"/>
    </row>
    <row r="418" spans="1:66" ht="51">
      <c r="A418" s="34" t="s">
        <v>252</v>
      </c>
      <c r="B418" s="11"/>
      <c r="C418" s="4" t="s">
        <v>242</v>
      </c>
      <c r="D418" s="3" t="s">
        <v>420</v>
      </c>
      <c r="E418" s="1" t="s">
        <v>434</v>
      </c>
      <c r="P418" s="25"/>
      <c r="Q418" s="23"/>
      <c r="U418" s="23"/>
      <c r="Y418" s="40"/>
      <c r="Z418" s="23"/>
      <c r="AA418" s="23"/>
      <c r="AB418" s="23"/>
      <c r="AC418"/>
      <c r="AD418" s="40">
        <v>101000</v>
      </c>
      <c r="AE418"/>
      <c r="AF418"/>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19">
        <v>101000</v>
      </c>
      <c r="BI418"/>
      <c r="BJ418"/>
      <c r="BK418"/>
      <c r="BL418"/>
      <c r="BM418"/>
      <c r="BN418"/>
    </row>
    <row r="419" spans="1:66" ht="63.75">
      <c r="A419" s="34" t="s">
        <v>253</v>
      </c>
      <c r="B419" s="11"/>
      <c r="C419" s="4" t="s">
        <v>242</v>
      </c>
      <c r="D419" s="3" t="s">
        <v>423</v>
      </c>
      <c r="E419" s="1" t="s">
        <v>424</v>
      </c>
      <c r="P419" s="25"/>
      <c r="Q419" s="23"/>
      <c r="U419" s="23"/>
      <c r="Y419" s="40"/>
      <c r="Z419" s="23"/>
      <c r="AA419" s="23"/>
      <c r="AB419" s="23"/>
      <c r="AC419"/>
      <c r="AD419" s="40">
        <v>43000</v>
      </c>
      <c r="AE419"/>
      <c r="AF419"/>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19">
        <v>43000</v>
      </c>
      <c r="BI419"/>
      <c r="BJ419"/>
      <c r="BK419"/>
      <c r="BL419"/>
      <c r="BM419"/>
      <c r="BN419"/>
    </row>
    <row r="420" spans="1:66" ht="63.75">
      <c r="A420" s="34" t="s">
        <v>254</v>
      </c>
      <c r="B420" s="11"/>
      <c r="C420" s="4" t="s">
        <v>242</v>
      </c>
      <c r="D420" s="3" t="s">
        <v>380</v>
      </c>
      <c r="E420" s="1" t="s">
        <v>753</v>
      </c>
      <c r="P420" s="25"/>
      <c r="Q420" s="23"/>
      <c r="U420" s="23"/>
      <c r="Y420" s="40"/>
      <c r="Z420" s="23"/>
      <c r="AA420" s="23"/>
      <c r="AB420" s="23"/>
      <c r="AC420"/>
      <c r="AD420" s="40">
        <v>10000</v>
      </c>
      <c r="AE420"/>
      <c r="AF420"/>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19">
        <v>10000</v>
      </c>
      <c r="BI420"/>
      <c r="BJ420"/>
      <c r="BK420"/>
      <c r="BL420"/>
      <c r="BM420"/>
      <c r="BN420"/>
    </row>
    <row r="421" spans="1:66" ht="18">
      <c r="A421" s="34"/>
      <c r="B421" s="11"/>
      <c r="C421" s="62" t="s">
        <v>767</v>
      </c>
      <c r="P421" s="25"/>
      <c r="Q421" s="23"/>
      <c r="U421" s="23"/>
      <c r="Y421" s="40"/>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I421"/>
      <c r="BJ421"/>
      <c r="BK421"/>
      <c r="BL421"/>
      <c r="BM421"/>
      <c r="BN421"/>
    </row>
    <row r="422" spans="1:66" ht="51">
      <c r="A422" s="34" t="s">
        <v>255</v>
      </c>
      <c r="B422" s="11"/>
      <c r="C422" s="4" t="s">
        <v>256</v>
      </c>
      <c r="D422" s="3" t="s">
        <v>341</v>
      </c>
      <c r="E422" s="1" t="s">
        <v>602</v>
      </c>
      <c r="P422" s="25"/>
      <c r="Q422" s="23"/>
      <c r="U422" s="23"/>
      <c r="Y422" s="40"/>
      <c r="Z422" s="23"/>
      <c r="AA422" s="23"/>
      <c r="AB422" s="23"/>
      <c r="AC422" s="23"/>
      <c r="AD422" s="23"/>
      <c r="AE422" s="23"/>
      <c r="AF422" s="23">
        <v>172000</v>
      </c>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19">
        <v>172000</v>
      </c>
      <c r="BI422"/>
      <c r="BJ422"/>
      <c r="BK422"/>
      <c r="BL422"/>
      <c r="BM422"/>
      <c r="BN422"/>
    </row>
    <row r="423" spans="1:66" ht="63.75">
      <c r="A423" s="34" t="s">
        <v>257</v>
      </c>
      <c r="B423" s="11"/>
      <c r="C423" s="4" t="s">
        <v>256</v>
      </c>
      <c r="D423" s="3" t="s">
        <v>341</v>
      </c>
      <c r="E423" s="1" t="s">
        <v>595</v>
      </c>
      <c r="P423" s="25"/>
      <c r="Q423" s="23"/>
      <c r="U423" s="23"/>
      <c r="Y423" s="40"/>
      <c r="Z423" s="23"/>
      <c r="AA423" s="23"/>
      <c r="AB423" s="23"/>
      <c r="AC423" s="23"/>
      <c r="AD423" s="23"/>
      <c r="AE423" s="23"/>
      <c r="AF423" s="23">
        <v>128000</v>
      </c>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19">
        <v>128000</v>
      </c>
      <c r="BI423"/>
      <c r="BJ423"/>
      <c r="BK423"/>
      <c r="BL423"/>
      <c r="BM423"/>
      <c r="BN423"/>
    </row>
    <row r="424" spans="1:66" ht="51">
      <c r="A424" s="34" t="s">
        <v>258</v>
      </c>
      <c r="B424" s="11"/>
      <c r="C424" s="4" t="s">
        <v>256</v>
      </c>
      <c r="D424" s="3" t="s">
        <v>331</v>
      </c>
      <c r="E424" s="1" t="s">
        <v>332</v>
      </c>
      <c r="P424" s="25"/>
      <c r="Q424" s="23"/>
      <c r="U424" s="23"/>
      <c r="Y424" s="40"/>
      <c r="Z424" s="23"/>
      <c r="AA424" s="23"/>
      <c r="AB424" s="23"/>
      <c r="AC424" s="23"/>
      <c r="AD424" s="23"/>
      <c r="AE424" s="23"/>
      <c r="AF424" s="23">
        <v>384000</v>
      </c>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19">
        <v>384000</v>
      </c>
      <c r="BI424"/>
      <c r="BJ424"/>
      <c r="BK424"/>
      <c r="BL424"/>
      <c r="BM424"/>
      <c r="BN424"/>
    </row>
    <row r="425" spans="1:66" ht="51">
      <c r="A425" s="34" t="s">
        <v>259</v>
      </c>
      <c r="B425" s="11"/>
      <c r="C425" s="4" t="s">
        <v>256</v>
      </c>
      <c r="D425" s="3" t="s">
        <v>380</v>
      </c>
      <c r="E425" s="1" t="s">
        <v>381</v>
      </c>
      <c r="P425" s="25"/>
      <c r="Q425" s="23"/>
      <c r="U425" s="23"/>
      <c r="Y425" s="40"/>
      <c r="Z425" s="23"/>
      <c r="AA425" s="23"/>
      <c r="AB425" s="23"/>
      <c r="AC425" s="23"/>
      <c r="AD425" s="23"/>
      <c r="AE425" s="23"/>
      <c r="AF425" s="23">
        <v>98000</v>
      </c>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19">
        <v>98000</v>
      </c>
      <c r="BI425"/>
      <c r="BJ425"/>
      <c r="BK425"/>
      <c r="BL425"/>
      <c r="BM425"/>
      <c r="BN425"/>
    </row>
    <row r="426" spans="1:66" ht="63.75">
      <c r="A426" s="34" t="s">
        <v>260</v>
      </c>
      <c r="B426" s="11"/>
      <c r="C426" s="4" t="s">
        <v>256</v>
      </c>
      <c r="D426" s="3" t="s">
        <v>380</v>
      </c>
      <c r="E426" s="1" t="s">
        <v>387</v>
      </c>
      <c r="P426" s="25"/>
      <c r="Q426" s="23"/>
      <c r="U426" s="23"/>
      <c r="Y426" s="40"/>
      <c r="AF426" s="23">
        <v>210000</v>
      </c>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19">
        <v>210000</v>
      </c>
      <c r="BI426"/>
      <c r="BJ426"/>
      <c r="BK426"/>
      <c r="BL426"/>
      <c r="BM426"/>
      <c r="BN426"/>
    </row>
    <row r="427" spans="1:66" ht="63.75">
      <c r="A427" s="34" t="s">
        <v>261</v>
      </c>
      <c r="B427" s="11"/>
      <c r="C427" s="4" t="s">
        <v>256</v>
      </c>
      <c r="D427" s="3" t="s">
        <v>389</v>
      </c>
      <c r="E427" s="1" t="s">
        <v>392</v>
      </c>
      <c r="P427" s="25"/>
      <c r="Q427" s="23"/>
      <c r="U427" s="23"/>
      <c r="Y427" s="40"/>
      <c r="AF427" s="23">
        <v>128000</v>
      </c>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19">
        <v>128000</v>
      </c>
      <c r="BI427"/>
      <c r="BJ427"/>
      <c r="BK427"/>
      <c r="BL427"/>
      <c r="BM427"/>
      <c r="BN427"/>
    </row>
    <row r="428" spans="1:66" ht="51">
      <c r="A428" s="34" t="s">
        <v>262</v>
      </c>
      <c r="B428" s="11"/>
      <c r="C428" s="4" t="s">
        <v>256</v>
      </c>
      <c r="D428" s="3" t="s">
        <v>412</v>
      </c>
      <c r="E428" s="1" t="s">
        <v>413</v>
      </c>
      <c r="P428" s="25"/>
      <c r="Q428" s="23"/>
      <c r="U428" s="23"/>
      <c r="Y428" s="40"/>
      <c r="AF428" s="23">
        <v>186000</v>
      </c>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19">
        <v>186000</v>
      </c>
      <c r="BI428"/>
      <c r="BJ428"/>
      <c r="BK428"/>
      <c r="BL428"/>
      <c r="BM428"/>
      <c r="BN428"/>
    </row>
    <row r="429" spans="1:66" ht="51">
      <c r="A429" s="34" t="s">
        <v>263</v>
      </c>
      <c r="B429" s="11"/>
      <c r="C429" s="4" t="s">
        <v>256</v>
      </c>
      <c r="D429" s="3" t="s">
        <v>412</v>
      </c>
      <c r="E429" s="1" t="s">
        <v>415</v>
      </c>
      <c r="P429" s="25"/>
      <c r="Q429" s="23"/>
      <c r="U429" s="23"/>
      <c r="Y429" s="40"/>
      <c r="AF429" s="23">
        <v>104000</v>
      </c>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19">
        <v>104000</v>
      </c>
      <c r="BI429"/>
      <c r="BJ429"/>
      <c r="BK429"/>
      <c r="BL429"/>
      <c r="BM429"/>
      <c r="BN429"/>
    </row>
    <row r="430" spans="1:66" ht="63.75">
      <c r="A430" s="34" t="s">
        <v>264</v>
      </c>
      <c r="B430" s="11"/>
      <c r="C430" s="4" t="s">
        <v>256</v>
      </c>
      <c r="D430" s="3" t="s">
        <v>324</v>
      </c>
      <c r="E430" s="1" t="s">
        <v>417</v>
      </c>
      <c r="P430" s="25"/>
      <c r="Q430" s="23"/>
      <c r="U430" s="23"/>
      <c r="Y430" s="40"/>
      <c r="AF430" s="23">
        <v>110000</v>
      </c>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19">
        <v>110000</v>
      </c>
      <c r="BI430"/>
      <c r="BJ430"/>
      <c r="BK430"/>
      <c r="BL430"/>
      <c r="BM430"/>
      <c r="BN430"/>
    </row>
    <row r="431" spans="1:66" ht="63.75">
      <c r="A431" s="34" t="s">
        <v>265</v>
      </c>
      <c r="B431" s="11"/>
      <c r="C431" s="4" t="s">
        <v>256</v>
      </c>
      <c r="D431" s="3" t="s">
        <v>324</v>
      </c>
      <c r="E431" s="1" t="s">
        <v>421</v>
      </c>
      <c r="P431" s="25"/>
      <c r="Q431" s="23"/>
      <c r="U431" s="23"/>
      <c r="Y431" s="40"/>
      <c r="AF431" s="23">
        <v>161000</v>
      </c>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19">
        <v>161000</v>
      </c>
      <c r="BI431"/>
      <c r="BJ431"/>
      <c r="BK431"/>
      <c r="BL431"/>
      <c r="BM431"/>
      <c r="BN431"/>
    </row>
    <row r="432" spans="1:66" ht="51">
      <c r="A432" s="34" t="s">
        <v>266</v>
      </c>
      <c r="B432" s="11"/>
      <c r="C432" s="4" t="s">
        <v>256</v>
      </c>
      <c r="D432" s="3" t="s">
        <v>420</v>
      </c>
      <c r="E432" s="1" t="s">
        <v>434</v>
      </c>
      <c r="P432" s="25"/>
      <c r="Q432" s="23"/>
      <c r="U432" s="23"/>
      <c r="Y432" s="40"/>
      <c r="AF432" s="23">
        <v>101000</v>
      </c>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19">
        <v>101000</v>
      </c>
      <c r="BI432"/>
      <c r="BJ432"/>
      <c r="BK432"/>
      <c r="BL432"/>
      <c r="BM432"/>
      <c r="BN432"/>
    </row>
    <row r="433" spans="1:66" ht="63.75">
      <c r="A433" s="34" t="s">
        <v>267</v>
      </c>
      <c r="B433" s="11"/>
      <c r="C433" s="4" t="s">
        <v>256</v>
      </c>
      <c r="D433" s="3" t="s">
        <v>423</v>
      </c>
      <c r="E433" s="1" t="s">
        <v>424</v>
      </c>
      <c r="P433" s="25"/>
      <c r="Q433" s="23"/>
      <c r="U433" s="23"/>
      <c r="Y433" s="40"/>
      <c r="AF433" s="23">
        <v>43000</v>
      </c>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19">
        <v>43000</v>
      </c>
      <c r="BI433"/>
      <c r="BJ433"/>
      <c r="BK433"/>
      <c r="BL433"/>
      <c r="BM433"/>
      <c r="BN433"/>
    </row>
    <row r="434" spans="1:66" ht="63.75">
      <c r="A434" s="34" t="s">
        <v>268</v>
      </c>
      <c r="B434" s="11"/>
      <c r="C434" s="4" t="s">
        <v>256</v>
      </c>
      <c r="D434" s="3" t="s">
        <v>380</v>
      </c>
      <c r="E434" s="1" t="s">
        <v>753</v>
      </c>
      <c r="P434" s="25"/>
      <c r="Q434" s="23"/>
      <c r="U434" s="23"/>
      <c r="Y434" s="40"/>
      <c r="AF434" s="23">
        <v>10000</v>
      </c>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19">
        <v>10000</v>
      </c>
      <c r="BI434"/>
      <c r="BJ434"/>
      <c r="BK434"/>
      <c r="BL434"/>
      <c r="BM434"/>
      <c r="BN434"/>
    </row>
    <row r="435" spans="1:66" ht="18">
      <c r="A435" s="34"/>
      <c r="B435" s="11"/>
      <c r="C435" s="62" t="s">
        <v>776</v>
      </c>
      <c r="P435" s="25"/>
      <c r="Q435" s="23"/>
      <c r="U435" s="23"/>
      <c r="Y435" s="40"/>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I435"/>
      <c r="BJ435"/>
      <c r="BK435"/>
      <c r="BL435"/>
      <c r="BM435"/>
      <c r="BN435"/>
    </row>
    <row r="436" spans="1:66" ht="51">
      <c r="A436" s="34" t="s">
        <v>777</v>
      </c>
      <c r="B436" s="11"/>
      <c r="C436" s="4" t="s">
        <v>270</v>
      </c>
      <c r="D436" s="3" t="s">
        <v>341</v>
      </c>
      <c r="E436" s="1" t="s">
        <v>602</v>
      </c>
      <c r="P436" s="25"/>
      <c r="Q436" s="23"/>
      <c r="U436" s="23"/>
      <c r="Y436" s="40"/>
      <c r="AI436" s="73">
        <v>172000</v>
      </c>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19">
        <v>172000</v>
      </c>
      <c r="BI436"/>
      <c r="BJ436"/>
      <c r="BK436"/>
      <c r="BL436"/>
      <c r="BM436"/>
      <c r="BN436"/>
    </row>
    <row r="437" spans="1:66" ht="63.75">
      <c r="A437" s="34" t="s">
        <v>778</v>
      </c>
      <c r="B437" s="11"/>
      <c r="C437" s="4" t="s">
        <v>270</v>
      </c>
      <c r="D437" s="3" t="s">
        <v>341</v>
      </c>
      <c r="E437" s="1" t="s">
        <v>595</v>
      </c>
      <c r="P437" s="25"/>
      <c r="Q437" s="23"/>
      <c r="U437" s="23"/>
      <c r="Y437" s="40"/>
      <c r="AI437" s="73">
        <v>128000</v>
      </c>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19">
        <v>128000</v>
      </c>
      <c r="BI437"/>
      <c r="BJ437"/>
      <c r="BK437"/>
      <c r="BL437"/>
      <c r="BM437"/>
      <c r="BN437"/>
    </row>
    <row r="438" spans="1:66" ht="51">
      <c r="A438" s="34" t="s">
        <v>779</v>
      </c>
      <c r="B438" s="11"/>
      <c r="C438" s="4" t="s">
        <v>270</v>
      </c>
      <c r="D438" s="3" t="s">
        <v>331</v>
      </c>
      <c r="E438" s="1" t="s">
        <v>332</v>
      </c>
      <c r="P438" s="25"/>
      <c r="Q438" s="23"/>
      <c r="U438" s="23"/>
      <c r="Y438" s="40"/>
      <c r="AI438" s="73">
        <v>384000</v>
      </c>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19">
        <v>384000</v>
      </c>
      <c r="BI438"/>
      <c r="BJ438"/>
      <c r="BK438"/>
      <c r="BL438"/>
      <c r="BM438"/>
      <c r="BN438"/>
    </row>
    <row r="439" spans="1:66" ht="51">
      <c r="A439" s="34" t="s">
        <v>780</v>
      </c>
      <c r="B439" s="11"/>
      <c r="C439" s="4" t="s">
        <v>270</v>
      </c>
      <c r="D439" s="3" t="s">
        <v>380</v>
      </c>
      <c r="E439" s="1" t="s">
        <v>381</v>
      </c>
      <c r="P439" s="25"/>
      <c r="Q439" s="23"/>
      <c r="U439" s="23"/>
      <c r="Y439" s="40"/>
      <c r="AI439" s="73">
        <v>98000</v>
      </c>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19">
        <v>98000</v>
      </c>
      <c r="BI439"/>
      <c r="BJ439"/>
      <c r="BK439"/>
      <c r="BL439"/>
      <c r="BM439"/>
      <c r="BN439"/>
    </row>
    <row r="440" spans="1:66" ht="63.75">
      <c r="A440" s="34" t="s">
        <v>781</v>
      </c>
      <c r="B440" s="11"/>
      <c r="C440" s="4" t="s">
        <v>270</v>
      </c>
      <c r="D440" s="3" t="s">
        <v>380</v>
      </c>
      <c r="E440" s="1" t="s">
        <v>387</v>
      </c>
      <c r="P440" s="25"/>
      <c r="Q440" s="23"/>
      <c r="U440" s="23"/>
      <c r="Y440" s="40"/>
      <c r="AI440" s="73">
        <v>210000</v>
      </c>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19">
        <v>210000</v>
      </c>
      <c r="BI440"/>
      <c r="BJ440"/>
      <c r="BK440"/>
      <c r="BL440"/>
      <c r="BM440"/>
      <c r="BN440"/>
    </row>
    <row r="441" spans="1:66" ht="63.75">
      <c r="A441" s="34" t="s">
        <v>782</v>
      </c>
      <c r="B441" s="11"/>
      <c r="C441" s="4" t="s">
        <v>270</v>
      </c>
      <c r="D441" s="3" t="s">
        <v>389</v>
      </c>
      <c r="E441" s="1" t="s">
        <v>392</v>
      </c>
      <c r="P441" s="25"/>
      <c r="Q441" s="23"/>
      <c r="U441" s="23"/>
      <c r="Y441" s="40"/>
      <c r="AI441" s="23">
        <v>128000</v>
      </c>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19">
        <v>128000</v>
      </c>
      <c r="BI441"/>
      <c r="BJ441"/>
      <c r="BK441"/>
      <c r="BL441"/>
      <c r="BM441"/>
      <c r="BN441"/>
    </row>
    <row r="442" spans="1:66" ht="51">
      <c r="A442" s="34" t="s">
        <v>783</v>
      </c>
      <c r="B442" s="11"/>
      <c r="C442" s="4" t="s">
        <v>270</v>
      </c>
      <c r="D442" s="3" t="s">
        <v>412</v>
      </c>
      <c r="E442" s="1" t="s">
        <v>413</v>
      </c>
      <c r="P442" s="25"/>
      <c r="Q442" s="23"/>
      <c r="U442" s="23"/>
      <c r="Y442" s="40"/>
      <c r="AI442" s="23">
        <v>186000</v>
      </c>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19">
        <v>186000</v>
      </c>
      <c r="BI442"/>
      <c r="BJ442"/>
      <c r="BK442"/>
      <c r="BL442"/>
      <c r="BM442"/>
      <c r="BN442"/>
    </row>
    <row r="443" spans="1:66" ht="51">
      <c r="A443" s="34" t="s">
        <v>784</v>
      </c>
      <c r="B443" s="11"/>
      <c r="C443" s="4" t="s">
        <v>270</v>
      </c>
      <c r="D443" s="3" t="s">
        <v>412</v>
      </c>
      <c r="E443" s="1" t="s">
        <v>415</v>
      </c>
      <c r="P443" s="25"/>
      <c r="Q443" s="23"/>
      <c r="U443" s="23"/>
      <c r="Y443" s="40"/>
      <c r="AI443" s="23">
        <v>104000</v>
      </c>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19">
        <v>104000</v>
      </c>
      <c r="BI443"/>
      <c r="BJ443"/>
      <c r="BK443"/>
      <c r="BL443"/>
      <c r="BM443"/>
      <c r="BN443"/>
    </row>
    <row r="444" spans="1:66" ht="63.75">
      <c r="A444" s="34" t="s">
        <v>785</v>
      </c>
      <c r="B444" s="11"/>
      <c r="C444" s="4" t="s">
        <v>270</v>
      </c>
      <c r="D444" s="3" t="s">
        <v>324</v>
      </c>
      <c r="E444" s="1" t="s">
        <v>417</v>
      </c>
      <c r="P444" s="25"/>
      <c r="Q444" s="23"/>
      <c r="U444" s="23"/>
      <c r="Y444" s="40"/>
      <c r="AI444" s="23">
        <v>110000</v>
      </c>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19">
        <v>110000</v>
      </c>
      <c r="BI444"/>
      <c r="BJ444"/>
      <c r="BK444"/>
      <c r="BL444"/>
      <c r="BM444"/>
      <c r="BN444"/>
    </row>
    <row r="445" spans="1:66" ht="63.75">
      <c r="A445" s="34" t="s">
        <v>786</v>
      </c>
      <c r="B445" s="11"/>
      <c r="C445" s="4" t="s">
        <v>270</v>
      </c>
      <c r="D445" s="3" t="s">
        <v>324</v>
      </c>
      <c r="E445" s="1" t="s">
        <v>421</v>
      </c>
      <c r="P445" s="25"/>
      <c r="Q445" s="23"/>
      <c r="U445" s="23"/>
      <c r="Y445" s="40"/>
      <c r="AI445" s="23">
        <v>161000</v>
      </c>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19">
        <v>161000</v>
      </c>
      <c r="BI445"/>
      <c r="BJ445"/>
      <c r="BK445"/>
      <c r="BL445"/>
      <c r="BM445"/>
      <c r="BN445"/>
    </row>
    <row r="446" spans="1:66" ht="51">
      <c r="A446" s="34" t="s">
        <v>787</v>
      </c>
      <c r="B446" s="11"/>
      <c r="C446" s="4" t="s">
        <v>270</v>
      </c>
      <c r="D446" s="3" t="s">
        <v>420</v>
      </c>
      <c r="E446" s="1" t="s">
        <v>434</v>
      </c>
      <c r="P446" s="25"/>
      <c r="Q446" s="23"/>
      <c r="U446" s="23"/>
      <c r="Y446" s="40"/>
      <c r="AI446" s="23">
        <v>101000</v>
      </c>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19">
        <v>101000</v>
      </c>
      <c r="BI446"/>
      <c r="BJ446"/>
      <c r="BK446"/>
      <c r="BL446"/>
      <c r="BM446"/>
      <c r="BN446"/>
    </row>
    <row r="447" spans="1:66" ht="63.75">
      <c r="A447" s="34" t="s">
        <v>788</v>
      </c>
      <c r="B447" s="11"/>
      <c r="C447" s="4" t="s">
        <v>270</v>
      </c>
      <c r="D447" s="3" t="s">
        <v>423</v>
      </c>
      <c r="E447" s="1" t="s">
        <v>424</v>
      </c>
      <c r="P447" s="25"/>
      <c r="Q447" s="23"/>
      <c r="U447" s="23"/>
      <c r="Y447" s="40"/>
      <c r="AI447" s="23">
        <v>43000</v>
      </c>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19">
        <v>43000</v>
      </c>
      <c r="BI447"/>
      <c r="BJ447"/>
      <c r="BK447"/>
      <c r="BL447"/>
      <c r="BM447"/>
      <c r="BN447"/>
    </row>
    <row r="448" spans="1:66" ht="63.75">
      <c r="A448" s="34" t="s">
        <v>789</v>
      </c>
      <c r="B448" s="11"/>
      <c r="C448" s="4" t="s">
        <v>270</v>
      </c>
      <c r="D448" s="3" t="s">
        <v>380</v>
      </c>
      <c r="E448" s="1" t="s">
        <v>753</v>
      </c>
      <c r="P448" s="25"/>
      <c r="Q448" s="23"/>
      <c r="U448" s="23"/>
      <c r="Y448" s="40"/>
      <c r="AI448" s="23">
        <v>10000</v>
      </c>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19">
        <v>10000</v>
      </c>
      <c r="BI448"/>
      <c r="BJ448"/>
      <c r="BK448"/>
      <c r="BL448"/>
      <c r="BM448"/>
      <c r="BN448"/>
    </row>
    <row r="449" spans="1:60" ht="18">
      <c r="A449" s="34"/>
      <c r="B449" s="11"/>
      <c r="C449" s="62" t="s">
        <v>806</v>
      </c>
      <c r="P449" s="25"/>
      <c r="Q449" s="23"/>
      <c r="U449" s="23"/>
      <c r="Y449" s="40"/>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19"/>
    </row>
    <row r="450" spans="1:66" ht="51">
      <c r="A450" s="34" t="s">
        <v>790</v>
      </c>
      <c r="C450" s="4" t="s">
        <v>271</v>
      </c>
      <c r="D450" s="3" t="s">
        <v>341</v>
      </c>
      <c r="E450" s="1" t="s">
        <v>798</v>
      </c>
      <c r="P450" s="25"/>
      <c r="Q450" s="23"/>
      <c r="U450" s="23"/>
      <c r="Y450" s="40"/>
      <c r="AI450" s="23"/>
      <c r="AJ450" s="23"/>
      <c r="AK450" s="23">
        <v>300000</v>
      </c>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19">
        <v>300000</v>
      </c>
      <c r="BI450"/>
      <c r="BJ450"/>
      <c r="BK450"/>
      <c r="BL450"/>
      <c r="BM450"/>
      <c r="BN450"/>
    </row>
    <row r="451" spans="1:66" ht="51">
      <c r="A451" s="34" t="s">
        <v>791</v>
      </c>
      <c r="C451" s="4" t="s">
        <v>271</v>
      </c>
      <c r="D451" s="3" t="s">
        <v>331</v>
      </c>
      <c r="E451" s="1" t="s">
        <v>799</v>
      </c>
      <c r="P451" s="25"/>
      <c r="Q451" s="23"/>
      <c r="U451" s="23"/>
      <c r="Y451" s="40"/>
      <c r="AI451" s="23"/>
      <c r="AJ451" s="23"/>
      <c r="AK451" s="23">
        <v>384000</v>
      </c>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19">
        <v>384000</v>
      </c>
      <c r="BI451"/>
      <c r="BJ451"/>
      <c r="BK451"/>
      <c r="BL451"/>
      <c r="BM451"/>
      <c r="BN451"/>
    </row>
    <row r="452" spans="1:66" ht="51">
      <c r="A452" s="34" t="s">
        <v>792</v>
      </c>
      <c r="C452" s="4" t="s">
        <v>271</v>
      </c>
      <c r="D452" s="3" t="s">
        <v>380</v>
      </c>
      <c r="E452" s="1" t="s">
        <v>800</v>
      </c>
      <c r="P452" s="25"/>
      <c r="Q452" s="23"/>
      <c r="U452" s="23"/>
      <c r="Y452" s="40"/>
      <c r="AI452" s="23"/>
      <c r="AJ452" s="23"/>
      <c r="AK452" s="23">
        <v>308000</v>
      </c>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19">
        <v>308000</v>
      </c>
      <c r="BI452"/>
      <c r="BJ452"/>
      <c r="BK452"/>
      <c r="BL452"/>
      <c r="BM452"/>
      <c r="BN452"/>
    </row>
    <row r="453" spans="1:66" ht="51">
      <c r="A453" s="34" t="s">
        <v>793</v>
      </c>
      <c r="C453" s="4" t="s">
        <v>271</v>
      </c>
      <c r="D453" s="3" t="s">
        <v>389</v>
      </c>
      <c r="E453" s="1" t="s">
        <v>801</v>
      </c>
      <c r="P453" s="25"/>
      <c r="Q453" s="23"/>
      <c r="U453" s="23"/>
      <c r="Y453" s="40"/>
      <c r="AI453" s="23"/>
      <c r="AJ453" s="23"/>
      <c r="AK453" s="23">
        <v>128000</v>
      </c>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19">
        <v>128000</v>
      </c>
      <c r="BI453"/>
      <c r="BJ453"/>
      <c r="BK453"/>
      <c r="BL453"/>
      <c r="BM453"/>
      <c r="BN453"/>
    </row>
    <row r="454" spans="1:66" ht="51">
      <c r="A454" s="34" t="s">
        <v>794</v>
      </c>
      <c r="C454" s="4" t="s">
        <v>271</v>
      </c>
      <c r="D454" s="3" t="s">
        <v>412</v>
      </c>
      <c r="E454" s="1" t="s">
        <v>802</v>
      </c>
      <c r="P454" s="25"/>
      <c r="Q454" s="23"/>
      <c r="U454" s="23"/>
      <c r="Y454" s="40"/>
      <c r="AI454" s="23"/>
      <c r="AJ454" s="23"/>
      <c r="AK454" s="23">
        <v>290000</v>
      </c>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19">
        <v>290000</v>
      </c>
      <c r="BI454"/>
      <c r="BJ454"/>
      <c r="BK454"/>
      <c r="BL454"/>
      <c r="BM454"/>
      <c r="BN454"/>
    </row>
    <row r="455" spans="1:66" ht="51">
      <c r="A455" s="34" t="s">
        <v>795</v>
      </c>
      <c r="C455" s="4" t="s">
        <v>271</v>
      </c>
      <c r="D455" s="3" t="s">
        <v>324</v>
      </c>
      <c r="E455" s="1" t="s">
        <v>803</v>
      </c>
      <c r="P455" s="25"/>
      <c r="Q455" s="23"/>
      <c r="U455" s="23"/>
      <c r="Y455" s="40"/>
      <c r="AI455" s="23"/>
      <c r="AJ455" s="23"/>
      <c r="AK455" s="23">
        <v>110000</v>
      </c>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19">
        <v>110000</v>
      </c>
      <c r="BI455"/>
      <c r="BJ455"/>
      <c r="BK455"/>
      <c r="BL455"/>
      <c r="BM455"/>
      <c r="BN455"/>
    </row>
    <row r="456" spans="1:66" ht="51">
      <c r="A456" s="34" t="s">
        <v>796</v>
      </c>
      <c r="C456" s="4" t="s">
        <v>271</v>
      </c>
      <c r="D456" s="3" t="s">
        <v>272</v>
      </c>
      <c r="E456" s="1" t="s">
        <v>804</v>
      </c>
      <c r="P456" s="25"/>
      <c r="Q456" s="23"/>
      <c r="U456" s="23"/>
      <c r="Y456" s="40"/>
      <c r="AI456" s="23"/>
      <c r="AJ456" s="23"/>
      <c r="AK456" s="23">
        <v>305000</v>
      </c>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19">
        <v>305000</v>
      </c>
      <c r="BI456"/>
      <c r="BJ456"/>
      <c r="BK456"/>
      <c r="BL456"/>
      <c r="BM456"/>
      <c r="BN456"/>
    </row>
    <row r="457" spans="1:66" ht="63.75">
      <c r="A457" s="34" t="s">
        <v>797</v>
      </c>
      <c r="C457" s="4" t="s">
        <v>271</v>
      </c>
      <c r="D457" s="3" t="s">
        <v>380</v>
      </c>
      <c r="E457" s="1" t="s">
        <v>805</v>
      </c>
      <c r="P457" s="25"/>
      <c r="Q457" s="23"/>
      <c r="U457" s="23"/>
      <c r="Y457" s="40"/>
      <c r="AI457" s="23"/>
      <c r="AJ457" s="23"/>
      <c r="AK457" s="23">
        <v>10000</v>
      </c>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19">
        <v>10000</v>
      </c>
      <c r="BI457"/>
      <c r="BJ457"/>
      <c r="BK457"/>
      <c r="BL457"/>
      <c r="BM457"/>
      <c r="BN457"/>
    </row>
    <row r="458" spans="1:60" ht="38.25">
      <c r="A458" s="34" t="s">
        <v>188</v>
      </c>
      <c r="C458" s="4" t="s">
        <v>807</v>
      </c>
      <c r="D458" s="3" t="s">
        <v>341</v>
      </c>
      <c r="E458" s="1" t="s">
        <v>798</v>
      </c>
      <c r="P458" s="25"/>
      <c r="Q458" s="23"/>
      <c r="U458" s="23"/>
      <c r="Y458" s="40"/>
      <c r="AI458" s="23"/>
      <c r="AJ458" s="23"/>
      <c r="AK458" s="23"/>
      <c r="AL458" s="23">
        <v>100000</v>
      </c>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19">
        <v>100000</v>
      </c>
    </row>
    <row r="459" spans="1:60" ht="51">
      <c r="A459" s="34" t="s">
        <v>189</v>
      </c>
      <c r="C459" s="4" t="s">
        <v>808</v>
      </c>
      <c r="D459" s="3" t="s">
        <v>331</v>
      </c>
      <c r="E459" s="1" t="s">
        <v>799</v>
      </c>
      <c r="P459" s="25"/>
      <c r="Q459" s="23"/>
      <c r="U459" s="23"/>
      <c r="Y459" s="40"/>
      <c r="AI459" s="23"/>
      <c r="AJ459" s="23"/>
      <c r="AK459" s="23"/>
      <c r="AL459" s="23">
        <v>25000</v>
      </c>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19">
        <v>25000</v>
      </c>
    </row>
    <row r="460" spans="1:60" ht="51">
      <c r="A460" s="34" t="s">
        <v>190</v>
      </c>
      <c r="C460" s="4" t="s">
        <v>809</v>
      </c>
      <c r="D460" s="3" t="s">
        <v>331</v>
      </c>
      <c r="E460" s="1" t="s">
        <v>799</v>
      </c>
      <c r="P460" s="25"/>
      <c r="Q460" s="23"/>
      <c r="U460" s="23"/>
      <c r="Y460" s="40"/>
      <c r="AI460" s="23"/>
      <c r="AJ460" s="23"/>
      <c r="AK460" s="23"/>
      <c r="AL460" s="23">
        <v>50000</v>
      </c>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19">
        <v>50000</v>
      </c>
    </row>
    <row r="461" spans="1:60" ht="51">
      <c r="A461" s="34" t="s">
        <v>191</v>
      </c>
      <c r="C461" s="4" t="s">
        <v>810</v>
      </c>
      <c r="D461" s="3" t="s">
        <v>380</v>
      </c>
      <c r="E461" s="1" t="s">
        <v>800</v>
      </c>
      <c r="P461" s="25"/>
      <c r="Q461" s="23"/>
      <c r="U461" s="23"/>
      <c r="Y461" s="40"/>
      <c r="AI461" s="23"/>
      <c r="AJ461" s="23"/>
      <c r="AK461" s="23"/>
      <c r="AL461" s="23">
        <v>100000</v>
      </c>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19">
        <v>100000</v>
      </c>
    </row>
    <row r="462" spans="1:60" ht="63.75">
      <c r="A462" s="34" t="s">
        <v>192</v>
      </c>
      <c r="C462" s="4" t="s">
        <v>0</v>
      </c>
      <c r="D462" s="3" t="s">
        <v>380</v>
      </c>
      <c r="E462" s="1" t="s">
        <v>805</v>
      </c>
      <c r="P462" s="25"/>
      <c r="Q462" s="23"/>
      <c r="U462" s="23"/>
      <c r="Y462" s="40"/>
      <c r="AI462" s="23"/>
      <c r="AJ462" s="23"/>
      <c r="AK462" s="23"/>
      <c r="AL462" s="23">
        <v>60000</v>
      </c>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19">
        <v>60000</v>
      </c>
    </row>
    <row r="463" spans="1:60" ht="38.25">
      <c r="A463" s="34" t="s">
        <v>193</v>
      </c>
      <c r="C463" s="4" t="s">
        <v>1</v>
      </c>
      <c r="D463" s="3" t="s">
        <v>412</v>
      </c>
      <c r="E463" s="1" t="s">
        <v>801</v>
      </c>
      <c r="P463" s="25"/>
      <c r="Q463" s="23"/>
      <c r="U463" s="23"/>
      <c r="Y463" s="40"/>
      <c r="AI463" s="23"/>
      <c r="AJ463" s="23"/>
      <c r="AK463" s="23"/>
      <c r="AL463" s="23">
        <v>65000</v>
      </c>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19">
        <v>65000</v>
      </c>
    </row>
    <row r="464" spans="1:60" ht="76.5">
      <c r="A464" s="34" t="s">
        <v>236</v>
      </c>
      <c r="C464" s="4" t="s">
        <v>2</v>
      </c>
      <c r="D464" s="3" t="s">
        <v>412</v>
      </c>
      <c r="E464" s="1" t="s">
        <v>802</v>
      </c>
      <c r="P464" s="25"/>
      <c r="Q464" s="23"/>
      <c r="U464" s="23"/>
      <c r="Y464" s="40"/>
      <c r="AI464" s="23"/>
      <c r="AJ464" s="23"/>
      <c r="AK464" s="23"/>
      <c r="AL464" s="23">
        <v>100000</v>
      </c>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19">
        <v>100000</v>
      </c>
    </row>
    <row r="465" spans="1:60" ht="38.25">
      <c r="A465" s="34" t="s">
        <v>237</v>
      </c>
      <c r="C465" s="4" t="s">
        <v>3</v>
      </c>
      <c r="D465" s="3" t="s">
        <v>324</v>
      </c>
      <c r="E465" s="1" t="s">
        <v>804</v>
      </c>
      <c r="P465" s="25"/>
      <c r="Q465" s="23"/>
      <c r="U465" s="23"/>
      <c r="Y465" s="40"/>
      <c r="AI465" s="23"/>
      <c r="AJ465" s="23"/>
      <c r="AK465" s="23"/>
      <c r="AL465" s="23">
        <v>100000</v>
      </c>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19">
        <v>100000</v>
      </c>
    </row>
    <row r="466" spans="1:60" ht="38.25">
      <c r="A466" s="34" t="s">
        <v>238</v>
      </c>
      <c r="C466" s="4" t="s">
        <v>4</v>
      </c>
      <c r="D466" s="3" t="s">
        <v>420</v>
      </c>
      <c r="E466" s="1" t="s">
        <v>804</v>
      </c>
      <c r="P466" s="25"/>
      <c r="Q466" s="23"/>
      <c r="U466" s="23"/>
      <c r="Y466" s="40"/>
      <c r="AI466" s="23"/>
      <c r="AJ466" s="23"/>
      <c r="AK466" s="23"/>
      <c r="AL466" s="23">
        <v>500000</v>
      </c>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19">
        <v>500000</v>
      </c>
    </row>
    <row r="467" spans="1:60" ht="63.75">
      <c r="A467" s="34" t="s">
        <v>226</v>
      </c>
      <c r="C467" s="4" t="s">
        <v>227</v>
      </c>
      <c r="D467" s="3" t="s">
        <v>412</v>
      </c>
      <c r="E467" s="1" t="s">
        <v>802</v>
      </c>
      <c r="P467" s="25"/>
      <c r="Q467" s="23"/>
      <c r="U467" s="23"/>
      <c r="Y467" s="40"/>
      <c r="AI467" s="23"/>
      <c r="AJ467" s="23"/>
      <c r="AK467" s="23"/>
      <c r="AL467" s="23"/>
      <c r="AM467" s="23"/>
      <c r="AN467" s="23">
        <v>150000</v>
      </c>
      <c r="AO467" s="23"/>
      <c r="AP467" s="23"/>
      <c r="AQ467" s="23"/>
      <c r="AR467" s="23"/>
      <c r="AS467" s="23"/>
      <c r="AT467" s="23"/>
      <c r="AU467" s="23"/>
      <c r="AV467" s="23"/>
      <c r="AW467" s="23"/>
      <c r="AX467" s="23"/>
      <c r="AY467" s="23"/>
      <c r="AZ467" s="23"/>
      <c r="BA467" s="23"/>
      <c r="BB467" s="23"/>
      <c r="BC467" s="23"/>
      <c r="BD467" s="23"/>
      <c r="BE467" s="23"/>
      <c r="BF467" s="23"/>
      <c r="BG467" s="23"/>
      <c r="BH467" s="19">
        <v>150000</v>
      </c>
    </row>
    <row r="468" spans="1:60" ht="18">
      <c r="A468" s="74"/>
      <c r="C468" s="62" t="s">
        <v>194</v>
      </c>
      <c r="P468" s="25"/>
      <c r="Q468" s="23"/>
      <c r="U468" s="23"/>
      <c r="Y468" s="40"/>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19"/>
    </row>
    <row r="469" spans="1:60" ht="51">
      <c r="A469" s="34" t="s">
        <v>229</v>
      </c>
      <c r="C469" s="4" t="s">
        <v>228</v>
      </c>
      <c r="E469" s="1" t="s">
        <v>798</v>
      </c>
      <c r="P469" s="25"/>
      <c r="Q469" s="23"/>
      <c r="U469" s="23"/>
      <c r="Y469" s="40"/>
      <c r="AI469" s="23"/>
      <c r="AJ469" s="23"/>
      <c r="AK469" s="23"/>
      <c r="AL469" s="23"/>
      <c r="AM469" s="23">
        <v>197000</v>
      </c>
      <c r="AN469" s="23"/>
      <c r="AO469" s="23"/>
      <c r="AP469" s="23"/>
      <c r="AQ469" s="23"/>
      <c r="AR469" s="23"/>
      <c r="AS469" s="23"/>
      <c r="AT469" s="23"/>
      <c r="AU469" s="23"/>
      <c r="AV469" s="23"/>
      <c r="AW469" s="23"/>
      <c r="AX469" s="23"/>
      <c r="AY469" s="23"/>
      <c r="AZ469" s="23"/>
      <c r="BA469" s="23"/>
      <c r="BB469" s="23"/>
      <c r="BC469" s="23"/>
      <c r="BD469" s="23"/>
      <c r="BE469" s="23"/>
      <c r="BF469" s="23"/>
      <c r="BG469" s="23"/>
      <c r="BH469" s="19">
        <v>197000</v>
      </c>
    </row>
    <row r="470" spans="1:60" ht="51">
      <c r="A470" s="34" t="s">
        <v>230</v>
      </c>
      <c r="C470" s="4" t="s">
        <v>228</v>
      </c>
      <c r="E470" s="1" t="s">
        <v>799</v>
      </c>
      <c r="P470" s="25"/>
      <c r="Q470" s="23"/>
      <c r="U470" s="23"/>
      <c r="Y470" s="40"/>
      <c r="AI470" s="23"/>
      <c r="AJ470" s="23"/>
      <c r="AK470" s="23"/>
      <c r="AL470" s="23"/>
      <c r="AM470" s="23">
        <v>252000</v>
      </c>
      <c r="AN470" s="23"/>
      <c r="AO470" s="23"/>
      <c r="AP470" s="23"/>
      <c r="AQ470" s="23"/>
      <c r="AR470" s="23"/>
      <c r="AS470" s="23"/>
      <c r="AT470" s="23"/>
      <c r="AU470" s="23"/>
      <c r="AV470" s="23"/>
      <c r="AW470" s="23"/>
      <c r="AX470" s="23"/>
      <c r="AY470" s="23"/>
      <c r="AZ470" s="23"/>
      <c r="BA470" s="23"/>
      <c r="BB470" s="23"/>
      <c r="BC470" s="23"/>
      <c r="BD470" s="23"/>
      <c r="BE470" s="23"/>
      <c r="BF470" s="23"/>
      <c r="BG470" s="23"/>
      <c r="BH470" s="19">
        <v>252000</v>
      </c>
    </row>
    <row r="471" spans="1:60" ht="51">
      <c r="A471" s="34" t="s">
        <v>231</v>
      </c>
      <c r="C471" s="4" t="s">
        <v>228</v>
      </c>
      <c r="E471" s="1" t="s">
        <v>800</v>
      </c>
      <c r="P471" s="25"/>
      <c r="Q471" s="23"/>
      <c r="U471" s="23"/>
      <c r="Y471" s="40"/>
      <c r="AI471" s="23"/>
      <c r="AJ471" s="23"/>
      <c r="AK471" s="23"/>
      <c r="AL471" s="23"/>
      <c r="AM471" s="23">
        <v>202500</v>
      </c>
      <c r="AN471" s="23"/>
      <c r="AO471" s="23"/>
      <c r="AP471" s="23"/>
      <c r="AQ471" s="23"/>
      <c r="AR471" s="23"/>
      <c r="AS471" s="23"/>
      <c r="AT471" s="23"/>
      <c r="AU471" s="23"/>
      <c r="AV471" s="23"/>
      <c r="AW471" s="23"/>
      <c r="AX471" s="23"/>
      <c r="AY471" s="23"/>
      <c r="AZ471" s="23"/>
      <c r="BA471" s="23"/>
      <c r="BB471" s="23"/>
      <c r="BC471" s="23"/>
      <c r="BD471" s="23"/>
      <c r="BE471" s="23"/>
      <c r="BF471" s="23"/>
      <c r="BG471" s="23"/>
      <c r="BH471" s="19">
        <v>202500</v>
      </c>
    </row>
    <row r="472" spans="1:60" ht="51">
      <c r="A472" s="34" t="s">
        <v>232</v>
      </c>
      <c r="C472" s="4" t="s">
        <v>228</v>
      </c>
      <c r="E472" s="1" t="s">
        <v>801</v>
      </c>
      <c r="P472" s="25"/>
      <c r="Q472" s="23"/>
      <c r="U472" s="23"/>
      <c r="Y472" s="40"/>
      <c r="AI472" s="23"/>
      <c r="AJ472" s="23"/>
      <c r="AK472" s="23"/>
      <c r="AL472" s="23"/>
      <c r="AM472" s="23">
        <v>85000</v>
      </c>
      <c r="AN472" s="23"/>
      <c r="AO472" s="23"/>
      <c r="AP472" s="23"/>
      <c r="AQ472" s="23"/>
      <c r="AR472" s="23"/>
      <c r="AS472" s="23"/>
      <c r="AT472" s="23"/>
      <c r="AU472" s="23"/>
      <c r="AV472" s="23"/>
      <c r="AW472" s="23"/>
      <c r="AX472" s="23"/>
      <c r="AY472" s="23"/>
      <c r="AZ472" s="23"/>
      <c r="BA472" s="23"/>
      <c r="BB472" s="23"/>
      <c r="BC472" s="23"/>
      <c r="BD472" s="23"/>
      <c r="BE472" s="23"/>
      <c r="BF472" s="23"/>
      <c r="BG472" s="23"/>
      <c r="BH472" s="19">
        <v>85000</v>
      </c>
    </row>
    <row r="473" spans="1:60" ht="51">
      <c r="A473" s="34" t="s">
        <v>233</v>
      </c>
      <c r="C473" s="4" t="s">
        <v>228</v>
      </c>
      <c r="E473" s="1" t="s">
        <v>802</v>
      </c>
      <c r="P473" s="25"/>
      <c r="Q473" s="23"/>
      <c r="U473" s="23"/>
      <c r="Y473" s="40"/>
      <c r="AI473" s="23"/>
      <c r="AJ473" s="23"/>
      <c r="AK473" s="23"/>
      <c r="AL473" s="23"/>
      <c r="AM473" s="23">
        <v>190000</v>
      </c>
      <c r="AN473" s="23"/>
      <c r="AO473" s="23"/>
      <c r="AP473" s="23"/>
      <c r="AQ473" s="23"/>
      <c r="AR473" s="23"/>
      <c r="AS473" s="23"/>
      <c r="AT473" s="23"/>
      <c r="AU473" s="23"/>
      <c r="AV473" s="23"/>
      <c r="AW473" s="23"/>
      <c r="AX473" s="23"/>
      <c r="AY473" s="23"/>
      <c r="AZ473" s="23"/>
      <c r="BA473" s="23"/>
      <c r="BB473" s="23"/>
      <c r="BC473" s="23"/>
      <c r="BD473" s="23"/>
      <c r="BE473" s="23"/>
      <c r="BF473" s="23"/>
      <c r="BG473" s="23"/>
      <c r="BH473" s="19">
        <v>190000</v>
      </c>
    </row>
    <row r="474" spans="1:60" ht="51">
      <c r="A474" s="34" t="s">
        <v>234</v>
      </c>
      <c r="C474" s="4" t="s">
        <v>228</v>
      </c>
      <c r="E474" s="1" t="s">
        <v>803</v>
      </c>
      <c r="P474" s="25"/>
      <c r="Q474" s="23"/>
      <c r="U474" s="23"/>
      <c r="Y474" s="40"/>
      <c r="AI474" s="23"/>
      <c r="AJ474" s="23"/>
      <c r="AK474" s="23"/>
      <c r="AL474" s="23"/>
      <c r="AM474" s="23">
        <v>73000</v>
      </c>
      <c r="AN474" s="23"/>
      <c r="AO474" s="23"/>
      <c r="AP474" s="23"/>
      <c r="AQ474" s="23"/>
      <c r="AR474" s="23"/>
      <c r="AS474" s="23"/>
      <c r="AT474" s="23"/>
      <c r="AU474" s="23"/>
      <c r="AV474" s="23"/>
      <c r="AW474" s="23"/>
      <c r="AX474" s="23"/>
      <c r="AY474" s="23"/>
      <c r="AZ474" s="23"/>
      <c r="BA474" s="23"/>
      <c r="BB474" s="23"/>
      <c r="BC474" s="23"/>
      <c r="BD474" s="23"/>
      <c r="BE474" s="23"/>
      <c r="BF474" s="23"/>
      <c r="BG474" s="23"/>
      <c r="BH474" s="19">
        <v>73000</v>
      </c>
    </row>
    <row r="475" spans="1:60" ht="51">
      <c r="A475" s="34" t="s">
        <v>235</v>
      </c>
      <c r="C475" s="4" t="s">
        <v>228</v>
      </c>
      <c r="E475" s="1" t="s">
        <v>804</v>
      </c>
      <c r="P475" s="25"/>
      <c r="Q475" s="23"/>
      <c r="U475" s="23"/>
      <c r="Y475" s="40"/>
      <c r="AI475" s="23"/>
      <c r="AJ475" s="23"/>
      <c r="AK475" s="23"/>
      <c r="AL475" s="23"/>
      <c r="AM475" s="23">
        <v>200500</v>
      </c>
      <c r="AN475" s="23"/>
      <c r="AO475" s="23"/>
      <c r="AP475" s="23"/>
      <c r="AQ475" s="23"/>
      <c r="AR475" s="23"/>
      <c r="AS475" s="23"/>
      <c r="AT475" s="23"/>
      <c r="AU475" s="23"/>
      <c r="AV475" s="23"/>
      <c r="AW475" s="23"/>
      <c r="AX475" s="23"/>
      <c r="AY475" s="23"/>
      <c r="AZ475" s="23"/>
      <c r="BA475" s="23"/>
      <c r="BB475" s="23"/>
      <c r="BC475" s="23"/>
      <c r="BD475" s="23"/>
      <c r="BE475" s="23"/>
      <c r="BF475" s="23"/>
      <c r="BG475" s="23"/>
      <c r="BH475" s="19">
        <v>200500</v>
      </c>
    </row>
    <row r="476" spans="1:60" ht="18">
      <c r="A476" s="74"/>
      <c r="C476" s="62" t="s">
        <v>196</v>
      </c>
      <c r="P476" s="25"/>
      <c r="Q476" s="23"/>
      <c r="U476" s="23"/>
      <c r="Y476" s="40"/>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19"/>
    </row>
    <row r="477" spans="1:60" ht="89.25">
      <c r="A477" s="34" t="s">
        <v>212</v>
      </c>
      <c r="C477" s="4" t="s">
        <v>211</v>
      </c>
      <c r="E477" s="1" t="s">
        <v>798</v>
      </c>
      <c r="P477" s="25"/>
      <c r="Q477" s="23"/>
      <c r="U477" s="23"/>
      <c r="Y477" s="40"/>
      <c r="AI477" s="23"/>
      <c r="AJ477" s="23"/>
      <c r="AK477" s="23"/>
      <c r="AL477" s="23"/>
      <c r="AM477" s="23"/>
      <c r="AN477" s="23"/>
      <c r="AO477" s="23">
        <v>148000</v>
      </c>
      <c r="AP477" s="23"/>
      <c r="AQ477" s="23"/>
      <c r="AR477" s="23"/>
      <c r="AS477" s="23"/>
      <c r="AT477" s="23"/>
      <c r="AU477" s="23"/>
      <c r="AV477" s="23"/>
      <c r="AW477" s="23"/>
      <c r="AX477" s="23"/>
      <c r="AY477" s="23"/>
      <c r="AZ477" s="23"/>
      <c r="BA477" s="23"/>
      <c r="BB477" s="23"/>
      <c r="BC477" s="23"/>
      <c r="BD477" s="23"/>
      <c r="BE477" s="23"/>
      <c r="BF477" s="23"/>
      <c r="BG477" s="23"/>
      <c r="BH477" s="19">
        <v>148000</v>
      </c>
    </row>
    <row r="478" spans="1:60" ht="89.25">
      <c r="A478" s="34" t="s">
        <v>213</v>
      </c>
      <c r="C478" s="4" t="s">
        <v>211</v>
      </c>
      <c r="E478" s="1" t="s">
        <v>799</v>
      </c>
      <c r="P478" s="25"/>
      <c r="Q478" s="23"/>
      <c r="U478" s="23"/>
      <c r="Y478" s="40"/>
      <c r="AI478" s="23"/>
      <c r="AJ478" s="23"/>
      <c r="AK478" s="23"/>
      <c r="AL478" s="23"/>
      <c r="AM478" s="23"/>
      <c r="AN478" s="23"/>
      <c r="AO478" s="23">
        <v>189000</v>
      </c>
      <c r="AP478" s="23"/>
      <c r="AQ478" s="23"/>
      <c r="AR478" s="23"/>
      <c r="AS478" s="23"/>
      <c r="AT478" s="23"/>
      <c r="AU478" s="23"/>
      <c r="AV478" s="23"/>
      <c r="AW478" s="23"/>
      <c r="AX478" s="23"/>
      <c r="AY478" s="23"/>
      <c r="AZ478" s="23"/>
      <c r="BA478" s="23"/>
      <c r="BB478" s="23"/>
      <c r="BC478" s="23"/>
      <c r="BD478" s="23"/>
      <c r="BE478" s="23"/>
      <c r="BF478" s="23"/>
      <c r="BG478" s="23"/>
      <c r="BH478" s="19">
        <v>189000</v>
      </c>
    </row>
    <row r="479" spans="1:60" ht="89.25">
      <c r="A479" s="34" t="s">
        <v>214</v>
      </c>
      <c r="C479" s="4" t="s">
        <v>211</v>
      </c>
      <c r="E479" s="1" t="s">
        <v>800</v>
      </c>
      <c r="P479" s="25"/>
      <c r="Q479" s="23"/>
      <c r="U479" s="23"/>
      <c r="Y479" s="40"/>
      <c r="AI479" s="23"/>
      <c r="AJ479" s="23"/>
      <c r="AK479" s="23"/>
      <c r="AL479" s="23"/>
      <c r="AM479" s="23"/>
      <c r="AN479" s="23"/>
      <c r="AO479" s="23">
        <v>152000</v>
      </c>
      <c r="AP479" s="23"/>
      <c r="AQ479" s="23"/>
      <c r="AR479" s="23"/>
      <c r="AS479" s="23"/>
      <c r="AT479" s="23"/>
      <c r="AU479" s="23"/>
      <c r="AV479" s="23"/>
      <c r="AW479" s="23"/>
      <c r="AX479" s="23"/>
      <c r="AY479" s="23"/>
      <c r="AZ479" s="23"/>
      <c r="BA479" s="23"/>
      <c r="BB479" s="23"/>
      <c r="BC479" s="23"/>
      <c r="BD479" s="23"/>
      <c r="BE479" s="23"/>
      <c r="BF479" s="23"/>
      <c r="BG479" s="23"/>
      <c r="BH479" s="19">
        <v>152000</v>
      </c>
    </row>
    <row r="480" spans="1:60" ht="89.25">
      <c r="A480" s="34" t="s">
        <v>215</v>
      </c>
      <c r="C480" s="4" t="s">
        <v>211</v>
      </c>
      <c r="E480" s="1" t="s">
        <v>801</v>
      </c>
      <c r="P480" s="25"/>
      <c r="Q480" s="23"/>
      <c r="U480" s="23"/>
      <c r="Y480" s="40"/>
      <c r="AI480" s="23"/>
      <c r="AJ480" s="23"/>
      <c r="AK480" s="23"/>
      <c r="AL480" s="23"/>
      <c r="AM480" s="23"/>
      <c r="AN480" s="23"/>
      <c r="AO480" s="23">
        <v>64000</v>
      </c>
      <c r="AP480" s="23"/>
      <c r="AQ480" s="23"/>
      <c r="AR480" s="23"/>
      <c r="AS480" s="23"/>
      <c r="AT480" s="23"/>
      <c r="AU480" s="23"/>
      <c r="AV480" s="23"/>
      <c r="AW480" s="23"/>
      <c r="AX480" s="23"/>
      <c r="AY480" s="23"/>
      <c r="AZ480" s="23"/>
      <c r="BA480" s="23"/>
      <c r="BB480" s="23"/>
      <c r="BC480" s="23"/>
      <c r="BD480" s="23"/>
      <c r="BE480" s="23"/>
      <c r="BF480" s="23"/>
      <c r="BG480" s="23"/>
      <c r="BH480" s="19">
        <v>64000</v>
      </c>
    </row>
    <row r="481" spans="1:60" ht="89.25">
      <c r="A481" s="34" t="s">
        <v>216</v>
      </c>
      <c r="C481" s="4" t="s">
        <v>211</v>
      </c>
      <c r="E481" s="1" t="s">
        <v>802</v>
      </c>
      <c r="P481" s="25"/>
      <c r="Q481" s="23"/>
      <c r="U481" s="23"/>
      <c r="Y481" s="40"/>
      <c r="AI481" s="23"/>
      <c r="AJ481" s="23"/>
      <c r="AK481" s="23"/>
      <c r="AL481" s="23"/>
      <c r="AM481" s="23"/>
      <c r="AN481" s="23"/>
      <c r="AO481" s="23">
        <v>142000</v>
      </c>
      <c r="AP481" s="23"/>
      <c r="AQ481" s="23"/>
      <c r="AR481" s="23"/>
      <c r="AS481" s="23"/>
      <c r="AT481" s="23"/>
      <c r="AU481" s="23"/>
      <c r="AV481" s="23"/>
      <c r="AW481" s="23"/>
      <c r="AX481" s="23"/>
      <c r="AY481" s="23"/>
      <c r="AZ481" s="23"/>
      <c r="BA481" s="23"/>
      <c r="BB481" s="23"/>
      <c r="BC481" s="23"/>
      <c r="BD481" s="23"/>
      <c r="BE481" s="23"/>
      <c r="BF481" s="23"/>
      <c r="BG481" s="23"/>
      <c r="BH481" s="19">
        <v>142000</v>
      </c>
    </row>
    <row r="482" spans="1:60" ht="89.25">
      <c r="A482" s="34" t="s">
        <v>217</v>
      </c>
      <c r="C482" s="4" t="s">
        <v>211</v>
      </c>
      <c r="E482" s="1" t="s">
        <v>803</v>
      </c>
      <c r="P482" s="25"/>
      <c r="Q482" s="23"/>
      <c r="U482" s="23"/>
      <c r="Y482" s="40"/>
      <c r="AI482" s="23"/>
      <c r="AJ482" s="23"/>
      <c r="AK482" s="23"/>
      <c r="AL482" s="23"/>
      <c r="AM482" s="23"/>
      <c r="AN482" s="23"/>
      <c r="AO482" s="23">
        <v>55000</v>
      </c>
      <c r="AP482" s="23"/>
      <c r="AQ482" s="23"/>
      <c r="AR482" s="23"/>
      <c r="AS482" s="23"/>
      <c r="AT482" s="23"/>
      <c r="AU482" s="23"/>
      <c r="AV482" s="23"/>
      <c r="AW482" s="23"/>
      <c r="AX482" s="23"/>
      <c r="AY482" s="23"/>
      <c r="AZ482" s="23"/>
      <c r="BA482" s="23"/>
      <c r="BB482" s="23"/>
      <c r="BC482" s="23"/>
      <c r="BD482" s="23"/>
      <c r="BE482" s="23"/>
      <c r="BF482" s="23"/>
      <c r="BG482" s="23"/>
      <c r="BH482" s="19">
        <v>55000</v>
      </c>
    </row>
    <row r="483" spans="1:60" ht="89.25">
      <c r="A483" s="34" t="s">
        <v>218</v>
      </c>
      <c r="C483" s="4" t="s">
        <v>211</v>
      </c>
      <c r="E483" s="1" t="s">
        <v>804</v>
      </c>
      <c r="P483" s="25"/>
      <c r="Q483" s="23"/>
      <c r="U483" s="23"/>
      <c r="Y483" s="40"/>
      <c r="AI483" s="23"/>
      <c r="AJ483" s="23"/>
      <c r="AK483" s="23"/>
      <c r="AL483" s="23"/>
      <c r="AM483" s="23"/>
      <c r="AN483" s="23"/>
      <c r="AO483" s="23">
        <v>150000</v>
      </c>
      <c r="AP483" s="23"/>
      <c r="AQ483" s="23"/>
      <c r="AR483" s="23"/>
      <c r="AS483" s="23"/>
      <c r="AT483" s="23"/>
      <c r="AU483" s="23"/>
      <c r="AV483" s="23"/>
      <c r="AW483" s="23"/>
      <c r="AX483" s="23"/>
      <c r="AY483" s="23"/>
      <c r="AZ483" s="23"/>
      <c r="BA483" s="23"/>
      <c r="BB483" s="23"/>
      <c r="BC483" s="23"/>
      <c r="BD483" s="23"/>
      <c r="BE483" s="23"/>
      <c r="BF483" s="23"/>
      <c r="BG483" s="23"/>
      <c r="BH483" s="19">
        <v>150000</v>
      </c>
    </row>
    <row r="484" spans="1:60" ht="38.25">
      <c r="A484" s="34" t="s">
        <v>947</v>
      </c>
      <c r="C484" s="4" t="s">
        <v>958</v>
      </c>
      <c r="D484" s="77" t="s">
        <v>341</v>
      </c>
      <c r="E484" s="1" t="s">
        <v>798</v>
      </c>
      <c r="P484" s="25"/>
      <c r="Q484" s="23"/>
      <c r="U484" s="23"/>
      <c r="Y484" s="40"/>
      <c r="AI484" s="23"/>
      <c r="AJ484" s="23"/>
      <c r="AK484" s="23"/>
      <c r="AL484" s="23"/>
      <c r="AM484" s="23"/>
      <c r="AN484" s="23"/>
      <c r="AO484" s="23"/>
      <c r="AP484" s="23">
        <v>112575.82</v>
      </c>
      <c r="AQ484" s="23"/>
      <c r="AR484" s="23"/>
      <c r="AS484" s="23"/>
      <c r="AT484" s="23"/>
      <c r="AU484" s="23"/>
      <c r="AV484" s="23"/>
      <c r="AW484" s="23"/>
      <c r="AX484" s="23"/>
      <c r="AY484" s="23"/>
      <c r="AZ484" s="23"/>
      <c r="BA484" s="23"/>
      <c r="BB484" s="23"/>
      <c r="BC484" s="23"/>
      <c r="BD484" s="23"/>
      <c r="BE484" s="23"/>
      <c r="BF484" s="23"/>
      <c r="BG484" s="23"/>
      <c r="BH484" s="19">
        <v>112575.82</v>
      </c>
    </row>
    <row r="485" spans="1:60" ht="18">
      <c r="A485" s="74"/>
      <c r="C485" s="62" t="s">
        <v>198</v>
      </c>
      <c r="P485" s="25"/>
      <c r="Q485" s="23"/>
      <c r="U485" s="23"/>
      <c r="Y485" s="40"/>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19"/>
    </row>
    <row r="486" spans="1:60" ht="89.25">
      <c r="A486" s="34" t="s">
        <v>199</v>
      </c>
      <c r="C486" s="4" t="s">
        <v>206</v>
      </c>
      <c r="E486" s="1" t="s">
        <v>798</v>
      </c>
      <c r="P486" s="25"/>
      <c r="Q486" s="23"/>
      <c r="U486" s="23"/>
      <c r="Y486" s="40"/>
      <c r="AI486" s="23"/>
      <c r="AJ486" s="23"/>
      <c r="AK486" s="23"/>
      <c r="AL486" s="23"/>
      <c r="AM486" s="23"/>
      <c r="AN486" s="23"/>
      <c r="AO486" s="23"/>
      <c r="AP486" s="23"/>
      <c r="AQ486" s="23">
        <v>131500</v>
      </c>
      <c r="AR486" s="23"/>
      <c r="AS486" s="23"/>
      <c r="AT486" s="23"/>
      <c r="AU486" s="23"/>
      <c r="AV486" s="23"/>
      <c r="AW486" s="23"/>
      <c r="AX486" s="23"/>
      <c r="AY486" s="23"/>
      <c r="AZ486" s="23"/>
      <c r="BA486" s="23"/>
      <c r="BB486" s="23"/>
      <c r="BC486" s="23"/>
      <c r="BD486" s="23"/>
      <c r="BE486" s="23"/>
      <c r="BF486" s="23"/>
      <c r="BG486" s="23"/>
      <c r="BH486" s="19">
        <v>131500</v>
      </c>
    </row>
    <row r="487" spans="1:60" ht="89.25">
      <c r="A487" s="34" t="s">
        <v>200</v>
      </c>
      <c r="C487" s="4" t="s">
        <v>206</v>
      </c>
      <c r="E487" s="1" t="s">
        <v>799</v>
      </c>
      <c r="P487" s="25"/>
      <c r="Q487" s="23"/>
      <c r="U487" s="23"/>
      <c r="Y487" s="40"/>
      <c r="AI487" s="23"/>
      <c r="AJ487" s="23"/>
      <c r="AK487" s="23"/>
      <c r="AL487" s="23"/>
      <c r="AM487" s="23"/>
      <c r="AN487" s="23"/>
      <c r="AO487" s="23"/>
      <c r="AP487" s="23"/>
      <c r="AQ487" s="23">
        <v>168000</v>
      </c>
      <c r="AR487" s="23"/>
      <c r="AS487" s="23"/>
      <c r="AT487" s="23"/>
      <c r="AU487" s="23"/>
      <c r="AV487" s="23"/>
      <c r="AW487" s="23"/>
      <c r="AX487" s="23"/>
      <c r="AY487" s="23"/>
      <c r="AZ487" s="23"/>
      <c r="BA487" s="23"/>
      <c r="BB487" s="23"/>
      <c r="BC487" s="23"/>
      <c r="BD487" s="23"/>
      <c r="BE487" s="23"/>
      <c r="BF487" s="23"/>
      <c r="BG487" s="23"/>
      <c r="BH487" s="19">
        <v>168000</v>
      </c>
    </row>
    <row r="488" spans="1:60" ht="89.25">
      <c r="A488" s="34" t="s">
        <v>201</v>
      </c>
      <c r="C488" s="4" t="s">
        <v>206</v>
      </c>
      <c r="E488" s="1" t="s">
        <v>800</v>
      </c>
      <c r="P488" s="25"/>
      <c r="Q488" s="23"/>
      <c r="U488" s="23"/>
      <c r="Y488" s="40"/>
      <c r="AI488" s="23"/>
      <c r="AJ488" s="23"/>
      <c r="AK488" s="23"/>
      <c r="AL488" s="23"/>
      <c r="AM488" s="23"/>
      <c r="AN488" s="23"/>
      <c r="AO488" s="23"/>
      <c r="AP488" s="23"/>
      <c r="AQ488" s="23">
        <v>135000</v>
      </c>
      <c r="AR488" s="23"/>
      <c r="AS488" s="23"/>
      <c r="AT488" s="23"/>
      <c r="AU488" s="23"/>
      <c r="AV488" s="23"/>
      <c r="AW488" s="23"/>
      <c r="AX488" s="23"/>
      <c r="AY488" s="23"/>
      <c r="AZ488" s="23"/>
      <c r="BA488" s="23"/>
      <c r="BB488" s="23"/>
      <c r="BC488" s="23"/>
      <c r="BD488" s="23"/>
      <c r="BE488" s="23"/>
      <c r="BF488" s="23"/>
      <c r="BG488" s="23"/>
      <c r="BH488" s="19">
        <v>135000</v>
      </c>
    </row>
    <row r="489" spans="1:60" ht="89.25">
      <c r="A489" s="34" t="s">
        <v>202</v>
      </c>
      <c r="C489" s="4" t="s">
        <v>206</v>
      </c>
      <c r="E489" s="1" t="s">
        <v>801</v>
      </c>
      <c r="P489" s="25"/>
      <c r="Q489" s="23"/>
      <c r="U489" s="23"/>
      <c r="Y489" s="40"/>
      <c r="AI489" s="23"/>
      <c r="AJ489" s="23"/>
      <c r="AK489" s="23"/>
      <c r="AL489" s="23"/>
      <c r="AM489" s="23"/>
      <c r="AN489" s="23"/>
      <c r="AO489" s="23"/>
      <c r="AP489" s="23"/>
      <c r="AQ489" s="23">
        <v>57000</v>
      </c>
      <c r="AR489" s="23"/>
      <c r="AS489" s="23"/>
      <c r="AT489" s="23"/>
      <c r="AU489" s="23"/>
      <c r="AV489" s="23"/>
      <c r="AW489" s="23"/>
      <c r="AX489" s="23"/>
      <c r="AY489" s="23"/>
      <c r="AZ489" s="23"/>
      <c r="BA489" s="23"/>
      <c r="BB489" s="23"/>
      <c r="BC489" s="23"/>
      <c r="BD489" s="23"/>
      <c r="BE489" s="23"/>
      <c r="BF489" s="23"/>
      <c r="BG489" s="23"/>
      <c r="BH489" s="19">
        <v>57000</v>
      </c>
    </row>
    <row r="490" spans="1:60" ht="89.25">
      <c r="A490" s="34" t="s">
        <v>203</v>
      </c>
      <c r="C490" s="4" t="s">
        <v>206</v>
      </c>
      <c r="E490" s="1" t="s">
        <v>802</v>
      </c>
      <c r="P490" s="25"/>
      <c r="Q490" s="23"/>
      <c r="U490" s="23"/>
      <c r="Y490" s="40"/>
      <c r="AI490" s="23"/>
      <c r="AJ490" s="23"/>
      <c r="AK490" s="23"/>
      <c r="AL490" s="23"/>
      <c r="AM490" s="23"/>
      <c r="AN490" s="23"/>
      <c r="AO490" s="23"/>
      <c r="AP490" s="23"/>
      <c r="AQ490" s="23">
        <v>126200</v>
      </c>
      <c r="AR490" s="23"/>
      <c r="AS490" s="23"/>
      <c r="AT490" s="23"/>
      <c r="AU490" s="23"/>
      <c r="AV490" s="23"/>
      <c r="AW490" s="23"/>
      <c r="AX490" s="23"/>
      <c r="AY490" s="23"/>
      <c r="AZ490" s="23"/>
      <c r="BA490" s="23"/>
      <c r="BB490" s="23"/>
      <c r="BC490" s="23"/>
      <c r="BD490" s="23"/>
      <c r="BE490" s="23"/>
      <c r="BF490" s="23"/>
      <c r="BG490" s="23"/>
      <c r="BH490" s="19">
        <v>126200</v>
      </c>
    </row>
    <row r="491" spans="1:60" ht="89.25">
      <c r="A491" s="34" t="s">
        <v>204</v>
      </c>
      <c r="C491" s="4" t="s">
        <v>206</v>
      </c>
      <c r="E491" s="1" t="s">
        <v>803</v>
      </c>
      <c r="P491" s="25"/>
      <c r="Q491" s="23"/>
      <c r="U491" s="23"/>
      <c r="Y491" s="40"/>
      <c r="AI491" s="23"/>
      <c r="AJ491" s="23"/>
      <c r="AK491" s="23"/>
      <c r="AL491" s="23"/>
      <c r="AM491" s="23"/>
      <c r="AN491" s="23"/>
      <c r="AO491" s="23"/>
      <c r="AP491" s="23"/>
      <c r="AQ491" s="23">
        <v>49000</v>
      </c>
      <c r="AR491" s="23"/>
      <c r="AS491" s="23"/>
      <c r="AT491" s="23"/>
      <c r="AU491" s="23"/>
      <c r="AV491" s="23"/>
      <c r="AW491" s="23"/>
      <c r="AX491" s="23"/>
      <c r="AY491" s="23"/>
      <c r="AZ491" s="23"/>
      <c r="BA491" s="23"/>
      <c r="BB491" s="23"/>
      <c r="BC491" s="23"/>
      <c r="BD491" s="23"/>
      <c r="BE491" s="23"/>
      <c r="BF491" s="23"/>
      <c r="BG491" s="23"/>
      <c r="BH491" s="19">
        <v>49000</v>
      </c>
    </row>
    <row r="492" spans="1:60" ht="89.25">
      <c r="A492" s="34" t="s">
        <v>205</v>
      </c>
      <c r="C492" s="4" t="s">
        <v>206</v>
      </c>
      <c r="E492" s="1" t="s">
        <v>804</v>
      </c>
      <c r="P492" s="25"/>
      <c r="Q492" s="23"/>
      <c r="U492" s="23"/>
      <c r="Y492" s="40"/>
      <c r="AI492" s="23"/>
      <c r="AJ492" s="23"/>
      <c r="AK492" s="23"/>
      <c r="AL492" s="23"/>
      <c r="AM492" s="23"/>
      <c r="AN492" s="23"/>
      <c r="AO492" s="23"/>
      <c r="AP492" s="23"/>
      <c r="AQ492" s="23">
        <v>133300</v>
      </c>
      <c r="AR492" s="23"/>
      <c r="AS492" s="23"/>
      <c r="AT492" s="23"/>
      <c r="AU492" s="23"/>
      <c r="AV492" s="23"/>
      <c r="AW492" s="23"/>
      <c r="AX492" s="23"/>
      <c r="AY492" s="23"/>
      <c r="AZ492" s="23"/>
      <c r="BA492" s="23"/>
      <c r="BB492" s="23"/>
      <c r="BC492" s="23"/>
      <c r="BD492" s="23"/>
      <c r="BE492" s="23"/>
      <c r="BF492" s="23"/>
      <c r="BG492" s="23"/>
      <c r="BH492" s="19">
        <v>133300</v>
      </c>
    </row>
    <row r="493" spans="1:60" ht="18">
      <c r="A493" s="34"/>
      <c r="C493" s="62" t="s">
        <v>167</v>
      </c>
      <c r="P493" s="25"/>
      <c r="Q493" s="23"/>
      <c r="U493" s="23"/>
      <c r="Y493" s="40"/>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19"/>
    </row>
    <row r="494" spans="1:60" ht="76.5">
      <c r="A494" s="34" t="s">
        <v>168</v>
      </c>
      <c r="C494" s="4" t="s">
        <v>175</v>
      </c>
      <c r="E494" s="1" t="s">
        <v>798</v>
      </c>
      <c r="P494" s="25"/>
      <c r="Q494" s="23"/>
      <c r="U494" s="23"/>
      <c r="Y494" s="40"/>
      <c r="AI494" s="23"/>
      <c r="AJ494" s="23"/>
      <c r="AK494" s="23"/>
      <c r="AL494" s="23"/>
      <c r="AM494" s="23"/>
      <c r="AN494" s="23"/>
      <c r="AO494" s="2"/>
      <c r="AP494" s="2"/>
      <c r="AQ494" s="23"/>
      <c r="AR494" s="23"/>
      <c r="AS494" s="23"/>
      <c r="AT494" s="23">
        <v>131500</v>
      </c>
      <c r="AU494" s="23"/>
      <c r="AV494" s="23"/>
      <c r="AW494" s="23"/>
      <c r="AX494" s="23"/>
      <c r="AY494" s="23"/>
      <c r="AZ494" s="23"/>
      <c r="BA494" s="23"/>
      <c r="BB494" s="23"/>
      <c r="BC494" s="23"/>
      <c r="BD494" s="23"/>
      <c r="BE494" s="23"/>
      <c r="BF494" s="23"/>
      <c r="BG494" s="23"/>
      <c r="BH494" s="19">
        <v>131500</v>
      </c>
    </row>
    <row r="495" spans="1:60" ht="76.5">
      <c r="A495" s="34" t="s">
        <v>169</v>
      </c>
      <c r="C495" s="4" t="s">
        <v>175</v>
      </c>
      <c r="E495" s="1" t="s">
        <v>799</v>
      </c>
      <c r="P495" s="25"/>
      <c r="Q495" s="23"/>
      <c r="U495" s="23"/>
      <c r="Y495" s="40"/>
      <c r="AI495" s="23"/>
      <c r="AJ495" s="23"/>
      <c r="AK495" s="23"/>
      <c r="AL495" s="23"/>
      <c r="AM495" s="23"/>
      <c r="AN495" s="23"/>
      <c r="AO495" s="2"/>
      <c r="AP495" s="2"/>
      <c r="AQ495" s="23"/>
      <c r="AR495" s="23"/>
      <c r="AS495" s="23"/>
      <c r="AT495" s="23">
        <v>168000</v>
      </c>
      <c r="AU495" s="23"/>
      <c r="AV495" s="23"/>
      <c r="AW495" s="23"/>
      <c r="AX495" s="23"/>
      <c r="AY495" s="23"/>
      <c r="AZ495" s="23"/>
      <c r="BA495" s="23"/>
      <c r="BB495" s="23"/>
      <c r="BC495" s="23"/>
      <c r="BD495" s="23"/>
      <c r="BE495" s="23"/>
      <c r="BF495" s="23"/>
      <c r="BG495" s="23"/>
      <c r="BH495" s="19">
        <v>168000</v>
      </c>
    </row>
    <row r="496" spans="1:60" ht="76.5">
      <c r="A496" s="34" t="s">
        <v>170</v>
      </c>
      <c r="C496" s="4" t="s">
        <v>175</v>
      </c>
      <c r="E496" s="1" t="s">
        <v>800</v>
      </c>
      <c r="P496" s="25"/>
      <c r="Q496" s="23"/>
      <c r="U496" s="23"/>
      <c r="Y496" s="40"/>
      <c r="AI496" s="23"/>
      <c r="AJ496" s="23"/>
      <c r="AK496" s="23"/>
      <c r="AL496" s="23"/>
      <c r="AM496" s="23"/>
      <c r="AN496" s="23"/>
      <c r="AO496" s="2"/>
      <c r="AP496" s="2"/>
      <c r="AQ496" s="23"/>
      <c r="AR496" s="23"/>
      <c r="AS496" s="23"/>
      <c r="AT496" s="23">
        <v>135000</v>
      </c>
      <c r="AU496" s="23"/>
      <c r="AV496" s="23"/>
      <c r="AW496" s="23"/>
      <c r="AX496" s="23"/>
      <c r="AY496" s="23"/>
      <c r="AZ496" s="23"/>
      <c r="BA496" s="23"/>
      <c r="BB496" s="23"/>
      <c r="BC496" s="23"/>
      <c r="BD496" s="23"/>
      <c r="BE496" s="23"/>
      <c r="BF496" s="23"/>
      <c r="BG496" s="23"/>
      <c r="BH496" s="19">
        <v>135000</v>
      </c>
    </row>
    <row r="497" spans="1:60" ht="76.5">
      <c r="A497" s="34" t="s">
        <v>171</v>
      </c>
      <c r="C497" s="4" t="s">
        <v>175</v>
      </c>
      <c r="E497" s="1" t="s">
        <v>801</v>
      </c>
      <c r="P497" s="25"/>
      <c r="Q497" s="23"/>
      <c r="U497" s="23"/>
      <c r="Y497" s="40"/>
      <c r="AI497" s="23"/>
      <c r="AJ497" s="23"/>
      <c r="AK497" s="23"/>
      <c r="AL497" s="23"/>
      <c r="AM497" s="23"/>
      <c r="AN497" s="23"/>
      <c r="AO497" s="2"/>
      <c r="AP497" s="2"/>
      <c r="AQ497" s="23"/>
      <c r="AR497" s="23"/>
      <c r="AS497" s="23"/>
      <c r="AT497" s="23">
        <v>57000</v>
      </c>
      <c r="AU497" s="23"/>
      <c r="AV497" s="23"/>
      <c r="AW497" s="23"/>
      <c r="AX497" s="23"/>
      <c r="AY497" s="23"/>
      <c r="AZ497" s="23"/>
      <c r="BA497" s="23"/>
      <c r="BB497" s="23"/>
      <c r="BC497" s="23"/>
      <c r="BD497" s="23"/>
      <c r="BE497" s="23"/>
      <c r="BF497" s="23"/>
      <c r="BG497" s="23"/>
      <c r="BH497" s="19">
        <v>57000</v>
      </c>
    </row>
    <row r="498" spans="1:60" ht="76.5">
      <c r="A498" s="34" t="s">
        <v>172</v>
      </c>
      <c r="C498" s="4" t="s">
        <v>175</v>
      </c>
      <c r="E498" s="1" t="s">
        <v>802</v>
      </c>
      <c r="P498" s="25"/>
      <c r="Q498" s="23"/>
      <c r="U498" s="23"/>
      <c r="Y498" s="40"/>
      <c r="AI498" s="23"/>
      <c r="AJ498" s="23"/>
      <c r="AK498" s="23"/>
      <c r="AL498" s="23"/>
      <c r="AM498" s="23"/>
      <c r="AN498" s="23"/>
      <c r="AO498" s="2"/>
      <c r="AP498" s="2"/>
      <c r="AQ498" s="23"/>
      <c r="AR498" s="23"/>
      <c r="AS498" s="23"/>
      <c r="AT498" s="23">
        <v>126200</v>
      </c>
      <c r="AU498" s="23"/>
      <c r="AV498" s="23"/>
      <c r="AW498" s="23"/>
      <c r="AX498" s="23"/>
      <c r="AY498" s="23"/>
      <c r="AZ498" s="23"/>
      <c r="BA498" s="23"/>
      <c r="BB498" s="23"/>
      <c r="BC498" s="23"/>
      <c r="BD498" s="23"/>
      <c r="BE498" s="23"/>
      <c r="BF498" s="23"/>
      <c r="BG498" s="23"/>
      <c r="BH498" s="19">
        <v>126200</v>
      </c>
    </row>
    <row r="499" spans="1:60" ht="76.5">
      <c r="A499" s="34" t="s">
        <v>173</v>
      </c>
      <c r="C499" s="4" t="s">
        <v>175</v>
      </c>
      <c r="E499" s="1" t="s">
        <v>803</v>
      </c>
      <c r="P499" s="25"/>
      <c r="Q499" s="23"/>
      <c r="U499" s="23"/>
      <c r="Y499" s="40"/>
      <c r="AI499" s="23"/>
      <c r="AJ499" s="23"/>
      <c r="AK499" s="23"/>
      <c r="AL499" s="23"/>
      <c r="AM499" s="23"/>
      <c r="AN499" s="23"/>
      <c r="AO499" s="2"/>
      <c r="AP499" s="2"/>
      <c r="AQ499" s="23"/>
      <c r="AR499" s="23"/>
      <c r="AS499" s="23"/>
      <c r="AT499" s="23">
        <v>49000</v>
      </c>
      <c r="AU499" s="23"/>
      <c r="AV499" s="23"/>
      <c r="AW499" s="23"/>
      <c r="AX499" s="23"/>
      <c r="AY499" s="23"/>
      <c r="AZ499" s="23"/>
      <c r="BA499" s="23"/>
      <c r="BB499" s="23"/>
      <c r="BC499" s="23"/>
      <c r="BD499" s="23"/>
      <c r="BE499" s="23"/>
      <c r="BF499" s="23"/>
      <c r="BG499" s="23"/>
      <c r="BH499" s="19">
        <v>49000</v>
      </c>
    </row>
    <row r="500" spans="1:60" ht="76.5">
      <c r="A500" s="34" t="s">
        <v>174</v>
      </c>
      <c r="C500" s="4" t="s">
        <v>175</v>
      </c>
      <c r="E500" s="1" t="s">
        <v>804</v>
      </c>
      <c r="P500" s="25"/>
      <c r="Q500" s="23"/>
      <c r="U500" s="23"/>
      <c r="Y500" s="40"/>
      <c r="AI500" s="23"/>
      <c r="AJ500" s="23"/>
      <c r="AK500" s="23"/>
      <c r="AL500" s="23"/>
      <c r="AM500" s="23"/>
      <c r="AN500" s="23"/>
      <c r="AO500" s="2"/>
      <c r="AP500" s="2"/>
      <c r="AQ500" s="23"/>
      <c r="AR500" s="23"/>
      <c r="AS500" s="23"/>
      <c r="AT500" s="23">
        <v>133300</v>
      </c>
      <c r="AU500" s="23"/>
      <c r="AV500" s="23"/>
      <c r="AW500" s="23"/>
      <c r="AX500" s="23"/>
      <c r="AY500" s="23"/>
      <c r="AZ500" s="23"/>
      <c r="BA500" s="23"/>
      <c r="BB500" s="23"/>
      <c r="BC500" s="23"/>
      <c r="BD500" s="23"/>
      <c r="BE500" s="23"/>
      <c r="BF500" s="23"/>
      <c r="BG500" s="23"/>
      <c r="BH500" s="19">
        <v>133300</v>
      </c>
    </row>
    <row r="501" spans="1:60" ht="72">
      <c r="A501" s="34"/>
      <c r="C501" s="62" t="s">
        <v>75</v>
      </c>
      <c r="P501" s="25"/>
      <c r="Q501" s="23"/>
      <c r="U501" s="23"/>
      <c r="Y501" s="40"/>
      <c r="AI501" s="23"/>
      <c r="AJ501" s="23"/>
      <c r="AK501" s="23"/>
      <c r="AL501" s="23"/>
      <c r="AM501" s="23"/>
      <c r="AN501" s="23"/>
      <c r="AO501" s="2"/>
      <c r="AP501" s="2"/>
      <c r="AQ501" s="23"/>
      <c r="AR501" s="23"/>
      <c r="AS501" s="23"/>
      <c r="AT501" s="23"/>
      <c r="AU501" s="23"/>
      <c r="AV501" s="23"/>
      <c r="AW501" s="23"/>
      <c r="AX501" s="23"/>
      <c r="AY501" s="23"/>
      <c r="AZ501" s="23"/>
      <c r="BA501" s="23"/>
      <c r="BB501" s="23"/>
      <c r="BC501" s="23"/>
      <c r="BD501" s="23"/>
      <c r="BE501" s="23"/>
      <c r="BF501" s="23"/>
      <c r="BG501" s="23"/>
      <c r="BH501" s="19"/>
    </row>
    <row r="502" spans="1:60" ht="51">
      <c r="A502" s="34" t="s">
        <v>948</v>
      </c>
      <c r="C502" s="4" t="s">
        <v>76</v>
      </c>
      <c r="E502" s="1" t="s">
        <v>77</v>
      </c>
      <c r="P502" s="25"/>
      <c r="Q502" s="23"/>
      <c r="U502" s="23"/>
      <c r="Y502" s="40"/>
      <c r="AI502" s="23"/>
      <c r="AJ502" s="23"/>
      <c r="AK502" s="23"/>
      <c r="AL502" s="23"/>
      <c r="AM502" s="23"/>
      <c r="AN502" s="23"/>
      <c r="AO502" s="23"/>
      <c r="AP502" s="23"/>
      <c r="AQ502" s="23"/>
      <c r="AR502" s="23"/>
      <c r="AS502" s="23"/>
      <c r="AT502" s="23"/>
      <c r="AU502" s="23"/>
      <c r="AV502" s="23">
        <v>65000</v>
      </c>
      <c r="AW502" s="23"/>
      <c r="AX502" s="23"/>
      <c r="AY502" s="23"/>
      <c r="AZ502" s="23"/>
      <c r="BA502" s="23"/>
      <c r="BB502" s="23"/>
      <c r="BC502" s="23"/>
      <c r="BD502" s="23"/>
      <c r="BE502" s="23"/>
      <c r="BF502" s="23"/>
      <c r="BG502" s="23"/>
      <c r="BH502" s="19">
        <v>65000</v>
      </c>
    </row>
    <row r="503" spans="3:60" ht="54">
      <c r="C503" s="62" t="s">
        <v>822</v>
      </c>
      <c r="P503" s="25"/>
      <c r="Q503" s="23"/>
      <c r="U503" s="23"/>
      <c r="Y503" s="40"/>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19"/>
    </row>
    <row r="504" spans="3:60" ht="51">
      <c r="C504" s="4" t="s">
        <v>823</v>
      </c>
      <c r="D504" s="3" t="s">
        <v>380</v>
      </c>
      <c r="E504" s="1" t="s">
        <v>800</v>
      </c>
      <c r="P504" s="25"/>
      <c r="Q504" s="23"/>
      <c r="U504" s="23"/>
      <c r="Y504" s="40"/>
      <c r="AI504" s="23"/>
      <c r="AJ504" s="23"/>
      <c r="AK504" s="23"/>
      <c r="AL504" s="23"/>
      <c r="AM504" s="23"/>
      <c r="AN504" s="23"/>
      <c r="AO504" s="23"/>
      <c r="AP504" s="23"/>
      <c r="AQ504" s="23"/>
      <c r="AR504" s="23"/>
      <c r="AS504" s="23"/>
      <c r="AT504" s="23"/>
      <c r="AU504" s="23"/>
      <c r="AV504" s="23"/>
      <c r="AW504" s="23"/>
      <c r="AX504" s="23">
        <v>40000</v>
      </c>
      <c r="AY504" s="23"/>
      <c r="AZ504" s="23"/>
      <c r="BA504" s="23"/>
      <c r="BB504" s="23"/>
      <c r="BC504" s="23"/>
      <c r="BD504" s="23"/>
      <c r="BE504" s="23"/>
      <c r="BF504" s="23"/>
      <c r="BG504" s="23"/>
      <c r="BH504" s="19">
        <v>40000</v>
      </c>
    </row>
    <row r="505" spans="3:60" ht="89.25">
      <c r="C505" s="4" t="s">
        <v>824</v>
      </c>
      <c r="D505" s="3" t="s">
        <v>380</v>
      </c>
      <c r="E505" s="1" t="s">
        <v>800</v>
      </c>
      <c r="P505" s="25"/>
      <c r="Q505" s="23"/>
      <c r="U505" s="23"/>
      <c r="Y505" s="40"/>
      <c r="AI505" s="23"/>
      <c r="AJ505" s="23"/>
      <c r="AK505" s="23"/>
      <c r="AL505" s="23"/>
      <c r="AM505" s="23"/>
      <c r="AN505" s="23"/>
      <c r="AO505" s="23"/>
      <c r="AP505" s="23"/>
      <c r="AQ505" s="23"/>
      <c r="AR505" s="23"/>
      <c r="AS505" s="23"/>
      <c r="AT505" s="23"/>
      <c r="AU505" s="23"/>
      <c r="AV505" s="23"/>
      <c r="AW505" s="23"/>
      <c r="AX505" s="23">
        <v>33771.86</v>
      </c>
      <c r="AY505" s="23"/>
      <c r="AZ505" s="23"/>
      <c r="BA505" s="23"/>
      <c r="BB505" s="23"/>
      <c r="BC505" s="23"/>
      <c r="BD505" s="23"/>
      <c r="BE505" s="23"/>
      <c r="BF505" s="23"/>
      <c r="BG505" s="23"/>
      <c r="BH505" s="19">
        <v>33771.86</v>
      </c>
    </row>
    <row r="506" spans="3:60" ht="72">
      <c r="C506" s="62" t="s">
        <v>812</v>
      </c>
      <c r="P506" s="25"/>
      <c r="Q506" s="23"/>
      <c r="U506" s="23"/>
      <c r="Y506" s="40"/>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19"/>
    </row>
    <row r="507" spans="1:60" ht="89.25">
      <c r="A507" s="34" t="s">
        <v>814</v>
      </c>
      <c r="C507" s="4" t="s">
        <v>813</v>
      </c>
      <c r="E507" s="1" t="s">
        <v>798</v>
      </c>
      <c r="P507" s="25"/>
      <c r="Q507" s="23"/>
      <c r="U507" s="23"/>
      <c r="Y507" s="40"/>
      <c r="AI507" s="23"/>
      <c r="AJ507" s="23"/>
      <c r="AK507" s="23"/>
      <c r="AL507" s="23"/>
      <c r="AM507" s="23"/>
      <c r="AN507" s="23"/>
      <c r="AO507" s="23"/>
      <c r="AP507" s="23"/>
      <c r="AQ507" s="23"/>
      <c r="AR507" s="23"/>
      <c r="AS507" s="23"/>
      <c r="AT507" s="23"/>
      <c r="AU507" s="23"/>
      <c r="AV507" s="23"/>
      <c r="AW507" s="23"/>
      <c r="AX507" s="23"/>
      <c r="AY507" s="23">
        <v>131500</v>
      </c>
      <c r="AZ507" s="23"/>
      <c r="BA507" s="23"/>
      <c r="BB507" s="40">
        <v>131500</v>
      </c>
      <c r="BC507" s="23"/>
      <c r="BD507" s="23"/>
      <c r="BE507" s="23"/>
      <c r="BF507" s="23"/>
      <c r="BG507" s="23"/>
      <c r="BH507" s="19">
        <v>131500</v>
      </c>
    </row>
    <row r="508" spans="1:60" ht="89.25">
      <c r="A508" s="34" t="s">
        <v>815</v>
      </c>
      <c r="C508" s="4" t="s">
        <v>813</v>
      </c>
      <c r="E508" s="1" t="s">
        <v>799</v>
      </c>
      <c r="P508" s="25"/>
      <c r="Q508" s="23"/>
      <c r="U508" s="23"/>
      <c r="Y508" s="40"/>
      <c r="AI508" s="23"/>
      <c r="AJ508" s="23"/>
      <c r="AK508" s="23"/>
      <c r="AL508" s="23"/>
      <c r="AM508" s="23"/>
      <c r="AN508" s="23"/>
      <c r="AO508" s="23"/>
      <c r="AP508" s="23"/>
      <c r="AQ508" s="23"/>
      <c r="AR508" s="23"/>
      <c r="AS508" s="23"/>
      <c r="AT508" s="23"/>
      <c r="AU508" s="23"/>
      <c r="AV508" s="23"/>
      <c r="AW508" s="23"/>
      <c r="AX508" s="23"/>
      <c r="AY508" s="23">
        <v>168000</v>
      </c>
      <c r="AZ508" s="23"/>
      <c r="BA508" s="23"/>
      <c r="BB508" s="40">
        <v>168000</v>
      </c>
      <c r="BC508" s="23"/>
      <c r="BD508" s="23"/>
      <c r="BE508" s="23"/>
      <c r="BF508" s="23"/>
      <c r="BG508" s="23"/>
      <c r="BH508" s="19">
        <v>168000</v>
      </c>
    </row>
    <row r="509" spans="1:60" ht="89.25">
      <c r="A509" s="34" t="s">
        <v>816</v>
      </c>
      <c r="C509" s="4" t="s">
        <v>813</v>
      </c>
      <c r="E509" s="1" t="s">
        <v>800</v>
      </c>
      <c r="P509" s="25"/>
      <c r="Q509" s="23"/>
      <c r="U509" s="23"/>
      <c r="Y509" s="40"/>
      <c r="AI509" s="23"/>
      <c r="AJ509" s="23"/>
      <c r="AK509" s="23"/>
      <c r="AL509" s="23"/>
      <c r="AM509" s="23"/>
      <c r="AN509" s="23"/>
      <c r="AO509" s="23"/>
      <c r="AP509" s="23"/>
      <c r="AQ509" s="23"/>
      <c r="AR509" s="23"/>
      <c r="AS509" s="23"/>
      <c r="AT509" s="23"/>
      <c r="AU509" s="23"/>
      <c r="AV509" s="23"/>
      <c r="AW509" s="23"/>
      <c r="AX509" s="23"/>
      <c r="AY509" s="23">
        <v>135000</v>
      </c>
      <c r="AZ509" s="23"/>
      <c r="BA509" s="23"/>
      <c r="BB509" s="40">
        <v>135000</v>
      </c>
      <c r="BC509" s="23"/>
      <c r="BD509" s="23"/>
      <c r="BE509" s="23"/>
      <c r="BF509" s="23"/>
      <c r="BG509" s="23"/>
      <c r="BH509" s="19">
        <v>135000</v>
      </c>
    </row>
    <row r="510" spans="1:60" ht="89.25">
      <c r="A510" s="34" t="s">
        <v>817</v>
      </c>
      <c r="C510" s="4" t="s">
        <v>813</v>
      </c>
      <c r="E510" s="1" t="s">
        <v>801</v>
      </c>
      <c r="P510" s="25"/>
      <c r="Q510" s="23"/>
      <c r="U510" s="23"/>
      <c r="Y510" s="40"/>
      <c r="AI510" s="23"/>
      <c r="AJ510" s="23"/>
      <c r="AK510" s="23"/>
      <c r="AL510" s="23"/>
      <c r="AM510" s="23"/>
      <c r="AN510" s="23"/>
      <c r="AO510" s="23"/>
      <c r="AP510" s="23"/>
      <c r="AQ510" s="23"/>
      <c r="AR510" s="23"/>
      <c r="AS510" s="23"/>
      <c r="AT510" s="23"/>
      <c r="AU510" s="23"/>
      <c r="AV510" s="23"/>
      <c r="AW510" s="23"/>
      <c r="AX510" s="23"/>
      <c r="AY510" s="23">
        <v>57000</v>
      </c>
      <c r="AZ510" s="23"/>
      <c r="BA510" s="23"/>
      <c r="BB510" s="40">
        <v>57000</v>
      </c>
      <c r="BC510" s="23"/>
      <c r="BD510" s="23"/>
      <c r="BE510" s="23"/>
      <c r="BF510" s="23"/>
      <c r="BG510" s="23"/>
      <c r="BH510" s="19">
        <v>57000</v>
      </c>
    </row>
    <row r="511" spans="1:60" ht="89.25">
      <c r="A511" s="34" t="s">
        <v>818</v>
      </c>
      <c r="C511" s="4" t="s">
        <v>813</v>
      </c>
      <c r="E511" s="1" t="s">
        <v>802</v>
      </c>
      <c r="P511" s="25"/>
      <c r="Q511" s="23"/>
      <c r="U511" s="23"/>
      <c r="Y511" s="40"/>
      <c r="AI511" s="23"/>
      <c r="AJ511" s="23"/>
      <c r="AK511" s="23"/>
      <c r="AL511" s="23"/>
      <c r="AM511" s="23"/>
      <c r="AN511" s="23"/>
      <c r="AO511" s="23"/>
      <c r="AP511" s="23"/>
      <c r="AQ511" s="23"/>
      <c r="AR511" s="23"/>
      <c r="AS511" s="23"/>
      <c r="AT511" s="23"/>
      <c r="AU511" s="23"/>
      <c r="AV511" s="23"/>
      <c r="AW511" s="23"/>
      <c r="AX511" s="23"/>
      <c r="AY511" s="23">
        <v>126200</v>
      </c>
      <c r="AZ511" s="23"/>
      <c r="BA511" s="23"/>
      <c r="BB511" s="40">
        <v>126200</v>
      </c>
      <c r="BC511" s="23"/>
      <c r="BD511" s="23"/>
      <c r="BE511" s="23"/>
      <c r="BF511" s="23"/>
      <c r="BG511" s="23"/>
      <c r="BH511" s="19">
        <v>126200</v>
      </c>
    </row>
    <row r="512" spans="1:60" ht="89.25">
      <c r="A512" s="34" t="s">
        <v>819</v>
      </c>
      <c r="C512" s="4" t="s">
        <v>813</v>
      </c>
      <c r="E512" s="1" t="s">
        <v>803</v>
      </c>
      <c r="P512" s="25"/>
      <c r="Q512" s="23"/>
      <c r="U512" s="23"/>
      <c r="Y512" s="40"/>
      <c r="AI512" s="23"/>
      <c r="AJ512" s="23"/>
      <c r="AK512" s="23"/>
      <c r="AL512" s="23"/>
      <c r="AM512" s="23"/>
      <c r="AN512" s="23"/>
      <c r="AO512" s="23"/>
      <c r="AP512" s="23"/>
      <c r="AQ512" s="23"/>
      <c r="AR512" s="23"/>
      <c r="AS512" s="23"/>
      <c r="AT512" s="23"/>
      <c r="AU512" s="23"/>
      <c r="AV512" s="23"/>
      <c r="AW512" s="23"/>
      <c r="AX512" s="23"/>
      <c r="AY512" s="23">
        <v>49000</v>
      </c>
      <c r="AZ512" s="23"/>
      <c r="BA512" s="23"/>
      <c r="BB512" s="40">
        <v>49000</v>
      </c>
      <c r="BC512" s="23"/>
      <c r="BD512" s="23"/>
      <c r="BE512" s="23"/>
      <c r="BF512" s="23"/>
      <c r="BG512" s="23"/>
      <c r="BH512" s="19">
        <v>49000</v>
      </c>
    </row>
    <row r="513" spans="1:60" ht="89.25">
      <c r="A513" s="34" t="s">
        <v>820</v>
      </c>
      <c r="C513" s="4" t="s">
        <v>813</v>
      </c>
      <c r="E513" s="1" t="s">
        <v>804</v>
      </c>
      <c r="P513" s="25"/>
      <c r="Q513" s="23"/>
      <c r="U513" s="23"/>
      <c r="Y513" s="40"/>
      <c r="AI513" s="23"/>
      <c r="AJ513" s="23"/>
      <c r="AK513" s="23"/>
      <c r="AL513" s="23"/>
      <c r="AM513" s="23"/>
      <c r="AN513" s="23"/>
      <c r="AO513" s="23"/>
      <c r="AP513" s="23"/>
      <c r="AQ513" s="23"/>
      <c r="AR513" s="23"/>
      <c r="AS513" s="23"/>
      <c r="AT513" s="23"/>
      <c r="AU513" s="23"/>
      <c r="AV513" s="23"/>
      <c r="AW513" s="23"/>
      <c r="AX513" s="23"/>
      <c r="AY513" s="23">
        <v>133300</v>
      </c>
      <c r="AZ513" s="23"/>
      <c r="BA513" s="23"/>
      <c r="BB513" s="40">
        <v>133300</v>
      </c>
      <c r="BC513" s="23"/>
      <c r="BD513" s="23"/>
      <c r="BE513" s="23"/>
      <c r="BF513" s="23"/>
      <c r="BG513" s="23"/>
      <c r="BH513" s="19">
        <v>133300</v>
      </c>
    </row>
    <row r="514" spans="1:60" ht="38.25">
      <c r="A514" s="34" t="s">
        <v>949</v>
      </c>
      <c r="C514" s="4" t="s">
        <v>826</v>
      </c>
      <c r="D514" s="3" t="s">
        <v>420</v>
      </c>
      <c r="E514" s="1" t="s">
        <v>804</v>
      </c>
      <c r="P514" s="25"/>
      <c r="Q514" s="23"/>
      <c r="U514" s="23"/>
      <c r="Y514" s="40"/>
      <c r="AI514" s="23"/>
      <c r="AJ514" s="23"/>
      <c r="AK514" s="23"/>
      <c r="AL514" s="23"/>
      <c r="AM514" s="23"/>
      <c r="AN514" s="23"/>
      <c r="AO514" s="23"/>
      <c r="AP514" s="23"/>
      <c r="AQ514" s="23"/>
      <c r="AR514" s="23"/>
      <c r="AS514" s="23"/>
      <c r="AT514" s="23"/>
      <c r="AU514" s="23"/>
      <c r="AV514" s="23"/>
      <c r="AW514" s="23"/>
      <c r="AX514" s="23"/>
      <c r="AY514" s="23"/>
      <c r="AZ514" s="23"/>
      <c r="BA514" s="23">
        <v>150000</v>
      </c>
      <c r="BB514" s="23"/>
      <c r="BC514" s="23"/>
      <c r="BD514" s="23"/>
      <c r="BE514" s="23"/>
      <c r="BF514" s="23"/>
      <c r="BG514" s="23"/>
      <c r="BH514" s="19">
        <v>150000</v>
      </c>
    </row>
    <row r="515" spans="1:60" ht="38.25">
      <c r="A515" s="34" t="s">
        <v>950</v>
      </c>
      <c r="C515" s="4" t="s">
        <v>827</v>
      </c>
      <c r="D515" s="3" t="s">
        <v>420</v>
      </c>
      <c r="E515" s="1" t="s">
        <v>804</v>
      </c>
      <c r="P515" s="25"/>
      <c r="Q515" s="23"/>
      <c r="U515" s="23"/>
      <c r="Y515" s="40"/>
      <c r="AI515" s="23"/>
      <c r="AJ515" s="23"/>
      <c r="AK515" s="23"/>
      <c r="AL515" s="23"/>
      <c r="AM515" s="23"/>
      <c r="AN515" s="23"/>
      <c r="AO515" s="23"/>
      <c r="AP515" s="23"/>
      <c r="AQ515" s="23"/>
      <c r="AR515" s="23"/>
      <c r="AS515" s="23"/>
      <c r="AT515" s="23"/>
      <c r="AU515" s="23"/>
      <c r="AV515" s="23"/>
      <c r="AW515" s="23"/>
      <c r="AX515" s="23"/>
      <c r="AY515" s="23"/>
      <c r="AZ515" s="23"/>
      <c r="BA515" s="23">
        <v>100000</v>
      </c>
      <c r="BB515" s="23"/>
      <c r="BC515" s="23"/>
      <c r="BD515" s="23"/>
      <c r="BE515" s="23"/>
      <c r="BF515" s="23"/>
      <c r="BG515" s="23"/>
      <c r="BH515" s="19">
        <v>100000</v>
      </c>
    </row>
    <row r="516" spans="1:60" ht="38.25">
      <c r="A516" s="34" t="s">
        <v>951</v>
      </c>
      <c r="C516" s="4" t="s">
        <v>828</v>
      </c>
      <c r="D516" s="3" t="s">
        <v>324</v>
      </c>
      <c r="E516" s="1" t="s">
        <v>804</v>
      </c>
      <c r="P516" s="25"/>
      <c r="Q516" s="23"/>
      <c r="U516" s="23"/>
      <c r="Y516" s="40"/>
      <c r="AI516" s="23"/>
      <c r="AJ516" s="23"/>
      <c r="AK516" s="23"/>
      <c r="AL516" s="23"/>
      <c r="AM516" s="23"/>
      <c r="AN516" s="23"/>
      <c r="AO516" s="23"/>
      <c r="AP516" s="23"/>
      <c r="AQ516" s="23"/>
      <c r="AR516" s="23"/>
      <c r="AS516" s="23"/>
      <c r="AT516" s="23"/>
      <c r="AU516" s="23"/>
      <c r="AV516" s="23"/>
      <c r="AW516" s="23"/>
      <c r="AX516" s="23"/>
      <c r="AY516" s="23"/>
      <c r="AZ516" s="23"/>
      <c r="BA516" s="23">
        <v>160000</v>
      </c>
      <c r="BB516" s="23"/>
      <c r="BC516" s="23"/>
      <c r="BD516" s="23"/>
      <c r="BE516" s="23"/>
      <c r="BF516" s="23"/>
      <c r="BG516" s="23"/>
      <c r="BH516" s="19">
        <v>160000</v>
      </c>
    </row>
    <row r="517" spans="1:60" ht="63.75">
      <c r="A517" s="34" t="s">
        <v>952</v>
      </c>
      <c r="C517" s="4" t="s">
        <v>829</v>
      </c>
      <c r="D517" s="3" t="s">
        <v>324</v>
      </c>
      <c r="E517" s="1" t="s">
        <v>804</v>
      </c>
      <c r="P517" s="25"/>
      <c r="Q517" s="23"/>
      <c r="U517" s="23"/>
      <c r="Y517" s="40"/>
      <c r="AI517" s="23"/>
      <c r="AJ517" s="23"/>
      <c r="AK517" s="23"/>
      <c r="AL517" s="23"/>
      <c r="AM517" s="23"/>
      <c r="AN517" s="23"/>
      <c r="AO517" s="23"/>
      <c r="AP517" s="23"/>
      <c r="AQ517" s="23"/>
      <c r="AR517" s="23"/>
      <c r="AS517" s="23"/>
      <c r="AT517" s="23"/>
      <c r="AU517" s="23"/>
      <c r="AV517" s="23"/>
      <c r="AW517" s="23"/>
      <c r="AX517" s="23"/>
      <c r="AY517" s="23"/>
      <c r="AZ517" s="23"/>
      <c r="BA517" s="23">
        <v>30000</v>
      </c>
      <c r="BB517" s="23"/>
      <c r="BC517" s="23"/>
      <c r="BD517" s="23"/>
      <c r="BE517" s="23"/>
      <c r="BF517" s="23"/>
      <c r="BG517" s="23"/>
      <c r="BH517" s="19">
        <v>30000</v>
      </c>
    </row>
    <row r="518" spans="1:60" ht="38.25">
      <c r="A518" s="34" t="s">
        <v>953</v>
      </c>
      <c r="C518" s="4" t="s">
        <v>830</v>
      </c>
      <c r="D518" s="3" t="s">
        <v>324</v>
      </c>
      <c r="E518" s="1" t="s">
        <v>804</v>
      </c>
      <c r="P518" s="25"/>
      <c r="Q518" s="23"/>
      <c r="U518" s="23"/>
      <c r="Y518" s="40"/>
      <c r="AI518" s="23"/>
      <c r="AJ518" s="23"/>
      <c r="AK518" s="23"/>
      <c r="AL518" s="23"/>
      <c r="AM518" s="23"/>
      <c r="AN518" s="23"/>
      <c r="AO518" s="23"/>
      <c r="AP518" s="23"/>
      <c r="AQ518" s="23"/>
      <c r="AR518" s="23"/>
      <c r="AS518" s="23"/>
      <c r="AT518" s="23"/>
      <c r="AU518" s="23"/>
      <c r="AV518" s="23"/>
      <c r="AW518" s="23"/>
      <c r="AX518" s="23"/>
      <c r="AY518" s="23"/>
      <c r="AZ518" s="23"/>
      <c r="BA518" s="23">
        <v>60000</v>
      </c>
      <c r="BB518" s="23"/>
      <c r="BC518" s="23"/>
      <c r="BD518" s="23"/>
      <c r="BE518" s="23"/>
      <c r="BF518" s="23"/>
      <c r="BG518" s="23"/>
      <c r="BH518" s="19">
        <v>60000</v>
      </c>
    </row>
    <row r="519" spans="1:60" ht="72">
      <c r="A519" s="34"/>
      <c r="C519" s="62" t="s">
        <v>837</v>
      </c>
      <c r="P519" s="25"/>
      <c r="Q519" s="23"/>
      <c r="U519" s="23"/>
      <c r="Y519" s="40"/>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19"/>
    </row>
    <row r="520" spans="1:60" ht="63.75">
      <c r="A520" s="74"/>
      <c r="C520" s="76" t="s">
        <v>872</v>
      </c>
      <c r="D520" s="3" t="s">
        <v>341</v>
      </c>
      <c r="E520" s="1" t="s">
        <v>798</v>
      </c>
      <c r="P520" s="25"/>
      <c r="Q520" s="23"/>
      <c r="U520" s="23"/>
      <c r="Y520" s="40"/>
      <c r="AI520" s="23"/>
      <c r="AJ520" s="23"/>
      <c r="AK520" s="23"/>
      <c r="AL520" s="23"/>
      <c r="AM520" s="23"/>
      <c r="AN520" s="23"/>
      <c r="AO520" s="23"/>
      <c r="AP520" s="23"/>
      <c r="AQ520" s="23"/>
      <c r="AR520" s="23">
        <v>35000</v>
      </c>
      <c r="AS520" s="23"/>
      <c r="AT520" s="23"/>
      <c r="AU520" s="23"/>
      <c r="AV520" s="23"/>
      <c r="AW520" s="23"/>
      <c r="AX520" s="23"/>
      <c r="AY520" s="23"/>
      <c r="AZ520" s="23"/>
      <c r="BA520" s="23"/>
      <c r="BB520" s="23"/>
      <c r="BC520" s="19"/>
      <c r="BD520" s="19"/>
      <c r="BE520" s="19"/>
      <c r="BF520" s="19"/>
      <c r="BG520" s="19"/>
      <c r="BH520" s="19">
        <v>35000</v>
      </c>
    </row>
    <row r="521" spans="1:60" ht="63.75">
      <c r="A521" s="74"/>
      <c r="C521" s="76" t="s">
        <v>873</v>
      </c>
      <c r="D521" s="3" t="s">
        <v>331</v>
      </c>
      <c r="E521" s="1" t="s">
        <v>799</v>
      </c>
      <c r="P521" s="25"/>
      <c r="Q521" s="23"/>
      <c r="U521" s="23"/>
      <c r="Y521" s="40"/>
      <c r="AI521" s="23"/>
      <c r="AJ521" s="23"/>
      <c r="AK521" s="23"/>
      <c r="AL521" s="23"/>
      <c r="AM521" s="23"/>
      <c r="AN521" s="23"/>
      <c r="AO521" s="23"/>
      <c r="AP521" s="23"/>
      <c r="AQ521" s="23"/>
      <c r="AR521" s="23">
        <v>29141.45</v>
      </c>
      <c r="AS521" s="23"/>
      <c r="AT521" s="23"/>
      <c r="AU521" s="23"/>
      <c r="AV521" s="23"/>
      <c r="AW521" s="23"/>
      <c r="AX521" s="23"/>
      <c r="AY521" s="23"/>
      <c r="AZ521" s="23"/>
      <c r="BA521" s="23"/>
      <c r="BB521" s="23"/>
      <c r="BC521" s="23"/>
      <c r="BD521" s="23"/>
      <c r="BE521" s="23"/>
      <c r="BF521" s="23"/>
      <c r="BG521" s="23"/>
      <c r="BH521" s="19">
        <v>29141.45</v>
      </c>
    </row>
    <row r="522" spans="1:60" ht="63.75">
      <c r="A522" s="74"/>
      <c r="C522" s="76" t="s">
        <v>874</v>
      </c>
      <c r="D522" s="3" t="s">
        <v>380</v>
      </c>
      <c r="E522" s="1" t="s">
        <v>800</v>
      </c>
      <c r="P522" s="25"/>
      <c r="Q522" s="23"/>
      <c r="U522" s="23"/>
      <c r="Y522" s="40"/>
      <c r="AI522" s="23"/>
      <c r="AJ522" s="23"/>
      <c r="AK522" s="23"/>
      <c r="AL522" s="23"/>
      <c r="AM522" s="23"/>
      <c r="AN522" s="23"/>
      <c r="AO522" s="23"/>
      <c r="AP522" s="23"/>
      <c r="AQ522" s="23"/>
      <c r="AR522" s="23">
        <v>50000</v>
      </c>
      <c r="AS522" s="23"/>
      <c r="AT522" s="23"/>
      <c r="AU522" s="23"/>
      <c r="AV522" s="23"/>
      <c r="AW522" s="23"/>
      <c r="AX522" s="23"/>
      <c r="AY522" s="23"/>
      <c r="AZ522" s="23"/>
      <c r="BA522" s="23"/>
      <c r="BB522" s="23"/>
      <c r="BC522" s="23"/>
      <c r="BD522" s="23"/>
      <c r="BE522" s="23"/>
      <c r="BF522" s="23"/>
      <c r="BG522" s="23"/>
      <c r="BH522" s="19">
        <v>50000</v>
      </c>
    </row>
    <row r="523" spans="1:60" ht="63.75">
      <c r="A523" s="74"/>
      <c r="C523" s="76" t="s">
        <v>875</v>
      </c>
      <c r="D523" s="3" t="s">
        <v>389</v>
      </c>
      <c r="E523" s="1" t="s">
        <v>800</v>
      </c>
      <c r="P523" s="25"/>
      <c r="Q523" s="23"/>
      <c r="U523" s="23"/>
      <c r="Y523" s="40"/>
      <c r="AI523" s="23"/>
      <c r="AJ523" s="23"/>
      <c r="AK523" s="23"/>
      <c r="AL523" s="23"/>
      <c r="AM523" s="23"/>
      <c r="AN523" s="23"/>
      <c r="AO523" s="23"/>
      <c r="AP523" s="23"/>
      <c r="AQ523" s="23"/>
      <c r="AR523" s="23">
        <v>56968.2</v>
      </c>
      <c r="AS523" s="23"/>
      <c r="AT523" s="23"/>
      <c r="AU523" s="23"/>
      <c r="AV523" s="23"/>
      <c r="AW523" s="23"/>
      <c r="AX523" s="23"/>
      <c r="AY523" s="23"/>
      <c r="AZ523" s="23"/>
      <c r="BA523" s="23"/>
      <c r="BB523" s="23"/>
      <c r="BC523" s="23"/>
      <c r="BD523" s="23"/>
      <c r="BE523" s="23"/>
      <c r="BF523" s="23"/>
      <c r="BG523" s="23"/>
      <c r="BH523" s="19">
        <v>56968.2</v>
      </c>
    </row>
    <row r="524" spans="1:60" ht="51">
      <c r="A524" s="74"/>
      <c r="C524" s="76" t="s">
        <v>876</v>
      </c>
      <c r="D524" s="3" t="s">
        <v>380</v>
      </c>
      <c r="E524" s="1" t="s">
        <v>800</v>
      </c>
      <c r="P524" s="25"/>
      <c r="Q524" s="23"/>
      <c r="U524" s="23"/>
      <c r="Y524" s="40"/>
      <c r="AI524" s="23"/>
      <c r="AJ524" s="23"/>
      <c r="AK524" s="23"/>
      <c r="AL524" s="23"/>
      <c r="AM524" s="23"/>
      <c r="AN524" s="23"/>
      <c r="AO524" s="23"/>
      <c r="AP524" s="23"/>
      <c r="AQ524" s="23"/>
      <c r="AR524" s="23">
        <v>19737.66</v>
      </c>
      <c r="AS524" s="23"/>
      <c r="AT524" s="23"/>
      <c r="AU524" s="23"/>
      <c r="AV524" s="23"/>
      <c r="AW524" s="23"/>
      <c r="AX524" s="23"/>
      <c r="AY524" s="23"/>
      <c r="AZ524" s="23"/>
      <c r="BA524" s="23"/>
      <c r="BB524" s="23"/>
      <c r="BC524" s="23"/>
      <c r="BD524" s="23"/>
      <c r="BE524" s="23"/>
      <c r="BF524" s="23"/>
      <c r="BG524" s="23"/>
      <c r="BH524" s="19">
        <v>19737.66</v>
      </c>
    </row>
    <row r="525" spans="1:60" ht="51">
      <c r="A525" s="74"/>
      <c r="C525" s="76" t="s">
        <v>877</v>
      </c>
      <c r="D525" s="3" t="s">
        <v>389</v>
      </c>
      <c r="E525" s="1" t="s">
        <v>834</v>
      </c>
      <c r="P525" s="25"/>
      <c r="Q525" s="23"/>
      <c r="U525" s="23"/>
      <c r="Y525" s="40"/>
      <c r="AI525" s="23"/>
      <c r="AJ525" s="23"/>
      <c r="AK525" s="23"/>
      <c r="AL525" s="23"/>
      <c r="AM525" s="23"/>
      <c r="AN525" s="23"/>
      <c r="AO525" s="23"/>
      <c r="AP525" s="23"/>
      <c r="AQ525" s="23"/>
      <c r="AR525" s="23">
        <v>7851.02</v>
      </c>
      <c r="AS525" s="23"/>
      <c r="AT525" s="23"/>
      <c r="AU525" s="23"/>
      <c r="AV525" s="23"/>
      <c r="AW525" s="23"/>
      <c r="AX525" s="23"/>
      <c r="AY525" s="23"/>
      <c r="AZ525" s="23"/>
      <c r="BA525" s="23"/>
      <c r="BB525" s="23"/>
      <c r="BC525" s="23"/>
      <c r="BD525" s="23"/>
      <c r="BE525" s="23"/>
      <c r="BF525" s="23"/>
      <c r="BG525" s="23"/>
      <c r="BH525" s="19">
        <v>7851.02</v>
      </c>
    </row>
    <row r="526" spans="1:60" ht="63.75">
      <c r="A526" s="74"/>
      <c r="C526" s="76" t="s">
        <v>878</v>
      </c>
      <c r="D526" s="3" t="s">
        <v>389</v>
      </c>
      <c r="E526" s="1" t="s">
        <v>834</v>
      </c>
      <c r="P526" s="25"/>
      <c r="Q526" s="23"/>
      <c r="U526" s="23"/>
      <c r="Y526" s="40"/>
      <c r="AI526" s="23"/>
      <c r="AJ526" s="23"/>
      <c r="AK526" s="23"/>
      <c r="AL526" s="23"/>
      <c r="AM526" s="23"/>
      <c r="AN526" s="23"/>
      <c r="AO526" s="23"/>
      <c r="AP526" s="23"/>
      <c r="AQ526" s="23"/>
      <c r="AR526" s="23">
        <v>28648.79</v>
      </c>
      <c r="AS526" s="23"/>
      <c r="AT526" s="23"/>
      <c r="AU526" s="23"/>
      <c r="AV526" s="23"/>
      <c r="AW526" s="23"/>
      <c r="AX526" s="23"/>
      <c r="AY526" s="23"/>
      <c r="AZ526" s="23"/>
      <c r="BA526" s="23"/>
      <c r="BB526" s="23"/>
      <c r="BC526" s="23"/>
      <c r="BD526" s="23"/>
      <c r="BE526" s="23"/>
      <c r="BF526" s="23"/>
      <c r="BG526" s="23"/>
      <c r="BH526" s="19">
        <v>28648.79</v>
      </c>
    </row>
    <row r="527" spans="1:60" ht="63.75">
      <c r="A527" s="74"/>
      <c r="C527" s="76" t="s">
        <v>879</v>
      </c>
      <c r="D527" s="3" t="s">
        <v>389</v>
      </c>
      <c r="E527" s="1" t="s">
        <v>834</v>
      </c>
      <c r="P527" s="25"/>
      <c r="Q527" s="23"/>
      <c r="U527" s="23"/>
      <c r="Y527" s="40"/>
      <c r="AI527" s="23"/>
      <c r="AJ527" s="23"/>
      <c r="AK527" s="23"/>
      <c r="AL527" s="23"/>
      <c r="AM527" s="23"/>
      <c r="AN527" s="23"/>
      <c r="AO527" s="23"/>
      <c r="AP527" s="23"/>
      <c r="AQ527" s="23"/>
      <c r="AR527" s="23">
        <v>29048.6</v>
      </c>
      <c r="AS527" s="23"/>
      <c r="AT527" s="23"/>
      <c r="AU527" s="23"/>
      <c r="AV527" s="23"/>
      <c r="AW527" s="23"/>
      <c r="AX527" s="23"/>
      <c r="AY527" s="23"/>
      <c r="AZ527" s="23"/>
      <c r="BA527" s="23"/>
      <c r="BB527" s="23"/>
      <c r="BC527" s="23"/>
      <c r="BD527" s="23"/>
      <c r="BE527" s="23"/>
      <c r="BF527" s="23"/>
      <c r="BG527" s="23"/>
      <c r="BH527" s="19">
        <v>29048.6</v>
      </c>
    </row>
    <row r="528" spans="1:60" ht="51">
      <c r="A528" s="74"/>
      <c r="C528" s="76" t="s">
        <v>880</v>
      </c>
      <c r="D528" s="3" t="s">
        <v>389</v>
      </c>
      <c r="E528" s="1" t="s">
        <v>834</v>
      </c>
      <c r="P528" s="25"/>
      <c r="Q528" s="23"/>
      <c r="U528" s="23"/>
      <c r="Y528" s="40"/>
      <c r="AI528" s="23"/>
      <c r="AJ528" s="23"/>
      <c r="AK528" s="23"/>
      <c r="AL528" s="23"/>
      <c r="AM528" s="23"/>
      <c r="AN528" s="23"/>
      <c r="AO528" s="23"/>
      <c r="AP528" s="23"/>
      <c r="AQ528" s="23"/>
      <c r="AR528" s="23">
        <v>9775.14</v>
      </c>
      <c r="AS528" s="23"/>
      <c r="AT528" s="23"/>
      <c r="AU528" s="23"/>
      <c r="AV528" s="23"/>
      <c r="AW528" s="23"/>
      <c r="AX528" s="23"/>
      <c r="AY528" s="23"/>
      <c r="AZ528" s="23"/>
      <c r="BA528" s="23"/>
      <c r="BB528" s="23"/>
      <c r="BC528" s="23"/>
      <c r="BD528" s="23"/>
      <c r="BE528" s="23"/>
      <c r="BF528" s="23"/>
      <c r="BG528" s="23"/>
      <c r="BH528" s="19">
        <v>9775.14</v>
      </c>
    </row>
    <row r="529" spans="1:60" ht="76.5">
      <c r="A529" s="74"/>
      <c r="C529" s="76" t="s">
        <v>881</v>
      </c>
      <c r="D529" s="3" t="s">
        <v>420</v>
      </c>
      <c r="E529" s="5" t="s">
        <v>840</v>
      </c>
      <c r="P529" s="25"/>
      <c r="Q529" s="23"/>
      <c r="U529" s="23"/>
      <c r="Y529" s="40"/>
      <c r="AI529" s="23"/>
      <c r="AJ529" s="23"/>
      <c r="AK529" s="23"/>
      <c r="AL529" s="23"/>
      <c r="AM529" s="23"/>
      <c r="AN529" s="23"/>
      <c r="AO529" s="23"/>
      <c r="AP529" s="23"/>
      <c r="AQ529" s="23"/>
      <c r="AR529" s="23">
        <v>35000</v>
      </c>
      <c r="AS529" s="23"/>
      <c r="AT529" s="23"/>
      <c r="AU529" s="23"/>
      <c r="AV529" s="23"/>
      <c r="AW529" s="23"/>
      <c r="AX529" s="23"/>
      <c r="AY529" s="23"/>
      <c r="AZ529" s="23"/>
      <c r="BA529" s="23"/>
      <c r="BB529" s="23"/>
      <c r="BC529" s="23"/>
      <c r="BD529" s="23"/>
      <c r="BE529" s="23"/>
      <c r="BF529" s="23"/>
      <c r="BG529" s="23"/>
      <c r="BH529" s="19">
        <v>35000</v>
      </c>
    </row>
    <row r="530" spans="1:60" ht="51">
      <c r="A530" s="74"/>
      <c r="C530" s="76" t="s">
        <v>882</v>
      </c>
      <c r="D530" s="3" t="s">
        <v>420</v>
      </c>
      <c r="E530" s="5" t="s">
        <v>840</v>
      </c>
      <c r="P530" s="25"/>
      <c r="Q530" s="23"/>
      <c r="U530" s="23"/>
      <c r="Y530" s="40"/>
      <c r="AI530" s="23"/>
      <c r="AJ530" s="23"/>
      <c r="AK530" s="23"/>
      <c r="AL530" s="23"/>
      <c r="AM530" s="23"/>
      <c r="AN530" s="23"/>
      <c r="AO530" s="23"/>
      <c r="AP530" s="23"/>
      <c r="AQ530" s="23"/>
      <c r="AR530" s="23">
        <v>30000</v>
      </c>
      <c r="AS530" s="23"/>
      <c r="AT530" s="23"/>
      <c r="AU530" s="23"/>
      <c r="AV530" s="23"/>
      <c r="AW530" s="23"/>
      <c r="AX530" s="23"/>
      <c r="AY530" s="23"/>
      <c r="AZ530" s="23"/>
      <c r="BA530" s="23"/>
      <c r="BB530" s="23"/>
      <c r="BC530" s="23"/>
      <c r="BD530" s="23"/>
      <c r="BE530" s="23"/>
      <c r="BF530" s="23"/>
      <c r="BG530" s="23"/>
      <c r="BH530" s="19">
        <v>30000</v>
      </c>
    </row>
    <row r="531" spans="1:60" ht="72">
      <c r="A531" s="74"/>
      <c r="C531" s="62" t="s">
        <v>870</v>
      </c>
      <c r="P531" s="25"/>
      <c r="Q531" s="23"/>
      <c r="U531" s="23"/>
      <c r="Y531" s="40"/>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19"/>
    </row>
    <row r="532" spans="1:60" ht="51">
      <c r="A532" s="74"/>
      <c r="C532" s="78" t="s">
        <v>883</v>
      </c>
      <c r="D532" s="3" t="s">
        <v>341</v>
      </c>
      <c r="E532" s="1" t="s">
        <v>798</v>
      </c>
      <c r="P532" s="25"/>
      <c r="Q532" s="23"/>
      <c r="U532" s="23"/>
      <c r="Y532" s="40"/>
      <c r="AI532" s="23"/>
      <c r="AJ532" s="23"/>
      <c r="AK532" s="23"/>
      <c r="AL532" s="23"/>
      <c r="AM532" s="23"/>
      <c r="AN532" s="23"/>
      <c r="AO532" s="23"/>
      <c r="AP532" s="23"/>
      <c r="AQ532" s="23"/>
      <c r="AR532" s="23"/>
      <c r="AS532" s="23">
        <v>40000</v>
      </c>
      <c r="AT532" s="23"/>
      <c r="AU532" s="23"/>
      <c r="AV532" s="23"/>
      <c r="AW532" s="23"/>
      <c r="AX532" s="23"/>
      <c r="AY532" s="23"/>
      <c r="AZ532" s="23"/>
      <c r="BA532" s="23"/>
      <c r="BB532" s="23"/>
      <c r="BC532" s="19"/>
      <c r="BD532" s="19"/>
      <c r="BE532" s="19"/>
      <c r="BF532" s="19"/>
      <c r="BG532" s="19"/>
      <c r="BH532" s="19">
        <v>40000</v>
      </c>
    </row>
    <row r="533" spans="1:60" ht="63.75">
      <c r="A533" s="74"/>
      <c r="C533" s="78" t="s">
        <v>884</v>
      </c>
      <c r="D533" s="3" t="s">
        <v>341</v>
      </c>
      <c r="E533" s="1" t="s">
        <v>798</v>
      </c>
      <c r="P533" s="25"/>
      <c r="Q533" s="23"/>
      <c r="U533" s="23"/>
      <c r="Y533" s="40"/>
      <c r="AI533" s="23"/>
      <c r="AJ533" s="23"/>
      <c r="AK533" s="23"/>
      <c r="AL533" s="23"/>
      <c r="AM533" s="23"/>
      <c r="AN533" s="23"/>
      <c r="AO533" s="23"/>
      <c r="AP533" s="23"/>
      <c r="AQ533" s="23"/>
      <c r="AR533" s="23"/>
      <c r="AS533" s="23">
        <v>40000</v>
      </c>
      <c r="AT533" s="23"/>
      <c r="AU533" s="23"/>
      <c r="AV533" s="23"/>
      <c r="AW533" s="23"/>
      <c r="AX533" s="23"/>
      <c r="AY533" s="23"/>
      <c r="AZ533" s="23"/>
      <c r="BA533" s="23"/>
      <c r="BB533" s="23"/>
      <c r="BC533" s="23"/>
      <c r="BD533" s="23"/>
      <c r="BE533" s="23"/>
      <c r="BF533" s="23"/>
      <c r="BG533" s="23"/>
      <c r="BH533" s="19">
        <v>40000</v>
      </c>
    </row>
    <row r="534" spans="1:60" ht="63.75">
      <c r="A534" s="74"/>
      <c r="C534" s="78" t="s">
        <v>885</v>
      </c>
      <c r="D534" s="3" t="s">
        <v>341</v>
      </c>
      <c r="E534" s="1" t="s">
        <v>798</v>
      </c>
      <c r="P534" s="25"/>
      <c r="Q534" s="23"/>
      <c r="U534" s="23"/>
      <c r="Y534" s="40"/>
      <c r="AI534" s="23"/>
      <c r="AJ534" s="23"/>
      <c r="AK534" s="23"/>
      <c r="AL534" s="23"/>
      <c r="AM534" s="23"/>
      <c r="AN534" s="23"/>
      <c r="AO534" s="23"/>
      <c r="AP534" s="23"/>
      <c r="AQ534" s="23"/>
      <c r="AR534" s="23"/>
      <c r="AS534" s="23">
        <v>30000</v>
      </c>
      <c r="AT534" s="23"/>
      <c r="AU534" s="23"/>
      <c r="AV534" s="23"/>
      <c r="AW534" s="23"/>
      <c r="AX534" s="23"/>
      <c r="AY534" s="23"/>
      <c r="AZ534" s="23"/>
      <c r="BA534" s="23"/>
      <c r="BB534" s="23"/>
      <c r="BC534" s="23"/>
      <c r="BD534" s="23"/>
      <c r="BE534" s="23"/>
      <c r="BF534" s="23"/>
      <c r="BG534" s="23"/>
      <c r="BH534" s="19">
        <v>30000</v>
      </c>
    </row>
    <row r="535" spans="1:60" ht="63.75">
      <c r="A535" s="74"/>
      <c r="C535" s="78" t="s">
        <v>886</v>
      </c>
      <c r="D535" s="3" t="s">
        <v>331</v>
      </c>
      <c r="E535" s="1" t="s">
        <v>799</v>
      </c>
      <c r="P535" s="25"/>
      <c r="Q535" s="23"/>
      <c r="U535" s="23"/>
      <c r="Y535" s="40"/>
      <c r="AI535" s="23"/>
      <c r="AJ535" s="23"/>
      <c r="AK535" s="23"/>
      <c r="AL535" s="23"/>
      <c r="AM535" s="23"/>
      <c r="AN535" s="23"/>
      <c r="AO535" s="23"/>
      <c r="AP535" s="23"/>
      <c r="AQ535" s="23"/>
      <c r="AR535" s="23"/>
      <c r="AS535" s="23">
        <v>22835.02</v>
      </c>
      <c r="AT535" s="23"/>
      <c r="AU535" s="23"/>
      <c r="AV535" s="23"/>
      <c r="AW535" s="23"/>
      <c r="AX535" s="23"/>
      <c r="AY535" s="23"/>
      <c r="AZ535" s="23"/>
      <c r="BA535" s="23"/>
      <c r="BB535" s="23"/>
      <c r="BC535" s="23"/>
      <c r="BD535" s="23"/>
      <c r="BE535" s="23"/>
      <c r="BF535" s="23"/>
      <c r="BG535" s="23"/>
      <c r="BH535" s="19">
        <v>22835.02</v>
      </c>
    </row>
    <row r="536" spans="1:60" ht="51">
      <c r="A536" s="74"/>
      <c r="C536" s="78" t="s">
        <v>887</v>
      </c>
      <c r="D536" s="3" t="s">
        <v>331</v>
      </c>
      <c r="E536" s="1" t="s">
        <v>799</v>
      </c>
      <c r="P536" s="25"/>
      <c r="Q536" s="23"/>
      <c r="U536" s="23"/>
      <c r="Y536" s="40"/>
      <c r="AI536" s="23"/>
      <c r="AJ536" s="23"/>
      <c r="AK536" s="23"/>
      <c r="AL536" s="23"/>
      <c r="AM536" s="23"/>
      <c r="AN536" s="23"/>
      <c r="AO536" s="23"/>
      <c r="AP536" s="23"/>
      <c r="AQ536" s="23"/>
      <c r="AR536" s="23"/>
      <c r="AS536" s="23">
        <v>20000</v>
      </c>
      <c r="AT536" s="23"/>
      <c r="AU536" s="23"/>
      <c r="AV536" s="23"/>
      <c r="AW536" s="23"/>
      <c r="AX536" s="23"/>
      <c r="AY536" s="23"/>
      <c r="AZ536" s="23"/>
      <c r="BA536" s="23"/>
      <c r="BB536" s="23"/>
      <c r="BC536" s="23"/>
      <c r="BD536" s="23"/>
      <c r="BE536" s="23"/>
      <c r="BF536" s="23"/>
      <c r="BG536" s="23"/>
      <c r="BH536" s="19">
        <v>20000</v>
      </c>
    </row>
    <row r="537" spans="1:60" ht="63.75">
      <c r="A537" s="74"/>
      <c r="C537" s="78" t="s">
        <v>888</v>
      </c>
      <c r="D537" s="3" t="s">
        <v>331</v>
      </c>
      <c r="E537" s="1" t="s">
        <v>799</v>
      </c>
      <c r="P537" s="25"/>
      <c r="Q537" s="23"/>
      <c r="U537" s="23"/>
      <c r="Y537" s="40"/>
      <c r="AI537" s="23"/>
      <c r="AJ537" s="23"/>
      <c r="AK537" s="23"/>
      <c r="AL537" s="23"/>
      <c r="AM537" s="23"/>
      <c r="AN537" s="23"/>
      <c r="AO537" s="23"/>
      <c r="AP537" s="23"/>
      <c r="AQ537" s="23"/>
      <c r="AR537" s="23"/>
      <c r="AS537" s="23">
        <v>60000</v>
      </c>
      <c r="AT537" s="23"/>
      <c r="AU537" s="23"/>
      <c r="AV537" s="23"/>
      <c r="AW537" s="23"/>
      <c r="AX537" s="23"/>
      <c r="AY537" s="23"/>
      <c r="AZ537" s="23"/>
      <c r="BA537" s="23"/>
      <c r="BB537" s="23"/>
      <c r="BC537" s="23"/>
      <c r="BD537" s="23"/>
      <c r="BE537" s="23"/>
      <c r="BF537" s="23"/>
      <c r="BG537" s="23"/>
      <c r="BH537" s="19">
        <v>60000</v>
      </c>
    </row>
    <row r="538" spans="1:60" ht="51">
      <c r="A538" s="74"/>
      <c r="C538" s="78" t="s">
        <v>889</v>
      </c>
      <c r="D538" s="3" t="s">
        <v>331</v>
      </c>
      <c r="E538" s="1" t="s">
        <v>799</v>
      </c>
      <c r="P538" s="25"/>
      <c r="Q538" s="23"/>
      <c r="U538" s="23"/>
      <c r="Y538" s="40"/>
      <c r="AI538" s="23"/>
      <c r="AJ538" s="23"/>
      <c r="AK538" s="23"/>
      <c r="AL538" s="23"/>
      <c r="AM538" s="23"/>
      <c r="AN538" s="23"/>
      <c r="AO538" s="23"/>
      <c r="AP538" s="23"/>
      <c r="AQ538" s="23"/>
      <c r="AR538" s="23"/>
      <c r="AS538" s="23">
        <v>20000</v>
      </c>
      <c r="AT538" s="23"/>
      <c r="AU538" s="23"/>
      <c r="AV538" s="23"/>
      <c r="AW538" s="23"/>
      <c r="AX538" s="23"/>
      <c r="AY538" s="23"/>
      <c r="AZ538" s="23"/>
      <c r="BA538" s="23"/>
      <c r="BB538" s="23"/>
      <c r="BC538" s="23"/>
      <c r="BD538" s="23"/>
      <c r="BE538" s="23"/>
      <c r="BF538" s="23"/>
      <c r="BG538" s="23"/>
      <c r="BH538" s="19">
        <v>20000</v>
      </c>
    </row>
    <row r="539" spans="1:60" ht="51">
      <c r="A539" s="74"/>
      <c r="C539" s="78" t="s">
        <v>890</v>
      </c>
      <c r="D539" s="3" t="s">
        <v>331</v>
      </c>
      <c r="E539" s="1" t="s">
        <v>799</v>
      </c>
      <c r="P539" s="25"/>
      <c r="Q539" s="23"/>
      <c r="U539" s="23"/>
      <c r="Y539" s="40"/>
      <c r="AI539" s="23"/>
      <c r="AJ539" s="23"/>
      <c r="AK539" s="23"/>
      <c r="AL539" s="23"/>
      <c r="AM539" s="23"/>
      <c r="AN539" s="23"/>
      <c r="AO539" s="23"/>
      <c r="AP539" s="23"/>
      <c r="AQ539" s="23"/>
      <c r="AR539" s="23"/>
      <c r="AS539" s="23">
        <v>20000</v>
      </c>
      <c r="AT539" s="23"/>
      <c r="AU539" s="23"/>
      <c r="AV539" s="23"/>
      <c r="AW539" s="23"/>
      <c r="AX539" s="23"/>
      <c r="AY539" s="23"/>
      <c r="AZ539" s="23"/>
      <c r="BA539" s="23"/>
      <c r="BB539" s="23"/>
      <c r="BC539" s="23"/>
      <c r="BD539" s="23"/>
      <c r="BE539" s="23"/>
      <c r="BF539" s="23"/>
      <c r="BG539" s="23"/>
      <c r="BH539" s="19">
        <v>20000</v>
      </c>
    </row>
    <row r="540" spans="1:60" ht="51">
      <c r="A540" s="74"/>
      <c r="C540" s="78" t="s">
        <v>891</v>
      </c>
      <c r="D540" s="3" t="s">
        <v>331</v>
      </c>
      <c r="E540" s="1" t="s">
        <v>799</v>
      </c>
      <c r="P540" s="25"/>
      <c r="Q540" s="23"/>
      <c r="U540" s="23"/>
      <c r="Y540" s="40"/>
      <c r="AI540" s="23"/>
      <c r="AJ540" s="23"/>
      <c r="AK540" s="23"/>
      <c r="AL540" s="23"/>
      <c r="AM540" s="23"/>
      <c r="AN540" s="23"/>
      <c r="AO540" s="23"/>
      <c r="AP540" s="23"/>
      <c r="AQ540" s="23"/>
      <c r="AR540" s="23"/>
      <c r="AS540" s="23">
        <v>15000</v>
      </c>
      <c r="AT540" s="23"/>
      <c r="AU540" s="23"/>
      <c r="AV540" s="23"/>
      <c r="AW540" s="23"/>
      <c r="AX540" s="23"/>
      <c r="AY540" s="23"/>
      <c r="AZ540" s="23"/>
      <c r="BA540" s="23"/>
      <c r="BB540" s="23"/>
      <c r="BC540" s="23"/>
      <c r="BD540" s="23"/>
      <c r="BE540" s="23"/>
      <c r="BF540" s="23"/>
      <c r="BG540" s="23"/>
      <c r="BH540" s="19">
        <v>15000</v>
      </c>
    </row>
    <row r="541" spans="1:60" ht="63.75">
      <c r="A541" s="74"/>
      <c r="C541" s="78" t="s">
        <v>892</v>
      </c>
      <c r="D541" s="3" t="s">
        <v>331</v>
      </c>
      <c r="E541" s="1" t="s">
        <v>799</v>
      </c>
      <c r="P541" s="25"/>
      <c r="Q541" s="23"/>
      <c r="U541" s="23"/>
      <c r="Y541" s="40"/>
      <c r="AI541" s="23"/>
      <c r="AJ541" s="23"/>
      <c r="AK541" s="23"/>
      <c r="AL541" s="23"/>
      <c r="AM541" s="23"/>
      <c r="AN541" s="23"/>
      <c r="AO541" s="23"/>
      <c r="AP541" s="23"/>
      <c r="AQ541" s="23"/>
      <c r="AR541" s="23"/>
      <c r="AS541" s="23">
        <v>15000</v>
      </c>
      <c r="AT541" s="23"/>
      <c r="AU541" s="23"/>
      <c r="AV541" s="23"/>
      <c r="AW541" s="23"/>
      <c r="AX541" s="23"/>
      <c r="AY541" s="23"/>
      <c r="AZ541" s="23"/>
      <c r="BA541" s="23"/>
      <c r="BB541" s="23"/>
      <c r="BC541" s="23"/>
      <c r="BD541" s="23"/>
      <c r="BE541" s="23"/>
      <c r="BF541" s="23"/>
      <c r="BG541" s="23"/>
      <c r="BH541" s="19">
        <v>15000</v>
      </c>
    </row>
    <row r="542" spans="1:60" ht="63.75">
      <c r="A542" s="74"/>
      <c r="C542" s="78" t="s">
        <v>893</v>
      </c>
      <c r="D542" s="3" t="s">
        <v>331</v>
      </c>
      <c r="E542" s="1" t="s">
        <v>799</v>
      </c>
      <c r="P542" s="25"/>
      <c r="Q542" s="23"/>
      <c r="U542" s="23"/>
      <c r="Y542" s="40"/>
      <c r="AI542" s="23"/>
      <c r="AJ542" s="23"/>
      <c r="AK542" s="23"/>
      <c r="AL542" s="23"/>
      <c r="AM542" s="23"/>
      <c r="AN542" s="23"/>
      <c r="AO542" s="23"/>
      <c r="AP542" s="23"/>
      <c r="AQ542" s="23"/>
      <c r="AR542" s="23"/>
      <c r="AS542" s="23">
        <v>20000</v>
      </c>
      <c r="AT542" s="23"/>
      <c r="AU542" s="23"/>
      <c r="AV542" s="23"/>
      <c r="AW542" s="23"/>
      <c r="AX542" s="23"/>
      <c r="AY542" s="23"/>
      <c r="AZ542" s="23"/>
      <c r="BA542" s="23"/>
      <c r="BB542" s="23"/>
      <c r="BC542" s="23"/>
      <c r="BD542" s="23"/>
      <c r="BE542" s="23"/>
      <c r="BF542" s="23"/>
      <c r="BG542" s="23"/>
      <c r="BH542" s="19">
        <v>20000</v>
      </c>
    </row>
    <row r="543" spans="1:60" ht="63.75">
      <c r="A543" s="74"/>
      <c r="C543" s="78" t="s">
        <v>894</v>
      </c>
      <c r="D543" s="3" t="s">
        <v>389</v>
      </c>
      <c r="E543" s="1" t="s">
        <v>800</v>
      </c>
      <c r="P543" s="25"/>
      <c r="Q543" s="23"/>
      <c r="U543" s="23"/>
      <c r="Y543" s="40"/>
      <c r="AI543" s="23"/>
      <c r="AJ543" s="23"/>
      <c r="AK543" s="23"/>
      <c r="AL543" s="23"/>
      <c r="AM543" s="23"/>
      <c r="AN543" s="23"/>
      <c r="AO543" s="23"/>
      <c r="AP543" s="23"/>
      <c r="AQ543" s="23"/>
      <c r="AR543" s="23"/>
      <c r="AS543" s="23">
        <v>40000</v>
      </c>
      <c r="AT543" s="23"/>
      <c r="AU543" s="23"/>
      <c r="AV543" s="23"/>
      <c r="AW543" s="23"/>
      <c r="AX543" s="23"/>
      <c r="AY543" s="23"/>
      <c r="AZ543" s="23"/>
      <c r="BA543" s="23"/>
      <c r="BB543" s="23"/>
      <c r="BC543" s="23"/>
      <c r="BD543" s="23"/>
      <c r="BE543" s="23"/>
      <c r="BF543" s="23"/>
      <c r="BG543" s="23"/>
      <c r="BH543" s="19">
        <v>40000</v>
      </c>
    </row>
    <row r="544" spans="1:60" ht="63.75">
      <c r="A544" s="74"/>
      <c r="C544" s="78" t="s">
        <v>895</v>
      </c>
      <c r="D544" s="3" t="s">
        <v>380</v>
      </c>
      <c r="E544" s="1" t="s">
        <v>800</v>
      </c>
      <c r="P544" s="25"/>
      <c r="Q544" s="23"/>
      <c r="U544" s="23"/>
      <c r="Y544" s="40"/>
      <c r="AI544" s="23"/>
      <c r="AJ544" s="23"/>
      <c r="AK544" s="23"/>
      <c r="AL544" s="23"/>
      <c r="AM544" s="23"/>
      <c r="AN544" s="23"/>
      <c r="AO544" s="23"/>
      <c r="AP544" s="23"/>
      <c r="AQ544" s="23"/>
      <c r="AR544" s="23"/>
      <c r="AS544" s="23">
        <v>50000</v>
      </c>
      <c r="AT544" s="23"/>
      <c r="AU544" s="23"/>
      <c r="AV544" s="23"/>
      <c r="AW544" s="23"/>
      <c r="AX544" s="23"/>
      <c r="AY544" s="23"/>
      <c r="AZ544" s="23"/>
      <c r="BA544" s="23"/>
      <c r="BB544" s="23"/>
      <c r="BC544" s="23"/>
      <c r="BD544" s="23"/>
      <c r="BE544" s="23"/>
      <c r="BF544" s="23"/>
      <c r="BG544" s="23"/>
      <c r="BH544" s="19">
        <v>50000</v>
      </c>
    </row>
    <row r="545" spans="1:60" ht="76.5">
      <c r="A545" s="74"/>
      <c r="C545" s="78" t="s">
        <v>896</v>
      </c>
      <c r="D545" s="3" t="s">
        <v>389</v>
      </c>
      <c r="E545" s="1" t="s">
        <v>800</v>
      </c>
      <c r="P545" s="25"/>
      <c r="Q545" s="23"/>
      <c r="U545" s="23"/>
      <c r="Y545" s="40"/>
      <c r="AI545" s="23"/>
      <c r="AJ545" s="23"/>
      <c r="AK545" s="23"/>
      <c r="AL545" s="23"/>
      <c r="AM545" s="23"/>
      <c r="AN545" s="23"/>
      <c r="AO545" s="23"/>
      <c r="AP545" s="23"/>
      <c r="AQ545" s="23"/>
      <c r="AR545" s="23"/>
      <c r="AS545" s="23">
        <v>40000</v>
      </c>
      <c r="AT545" s="23"/>
      <c r="AU545" s="23"/>
      <c r="AV545" s="23"/>
      <c r="AW545" s="23"/>
      <c r="AX545" s="23"/>
      <c r="AY545" s="23"/>
      <c r="AZ545" s="23"/>
      <c r="BA545" s="23"/>
      <c r="BB545" s="23"/>
      <c r="BC545" s="23"/>
      <c r="BD545" s="23"/>
      <c r="BE545" s="23"/>
      <c r="BF545" s="23"/>
      <c r="BG545" s="23"/>
      <c r="BH545" s="19">
        <v>40000</v>
      </c>
    </row>
    <row r="546" spans="1:60" ht="76.5">
      <c r="A546" s="74"/>
      <c r="C546" s="78" t="s">
        <v>897</v>
      </c>
      <c r="D546" s="3" t="s">
        <v>389</v>
      </c>
      <c r="E546" s="1" t="s">
        <v>800</v>
      </c>
      <c r="P546" s="25"/>
      <c r="Q546" s="23"/>
      <c r="U546" s="23"/>
      <c r="Y546" s="40"/>
      <c r="AI546" s="23"/>
      <c r="AJ546" s="23"/>
      <c r="AK546" s="23"/>
      <c r="AL546" s="23"/>
      <c r="AM546" s="23"/>
      <c r="AN546" s="23"/>
      <c r="AO546" s="23"/>
      <c r="AP546" s="23"/>
      <c r="AQ546" s="23"/>
      <c r="AR546" s="23"/>
      <c r="AS546" s="23">
        <v>30000</v>
      </c>
      <c r="AT546" s="23"/>
      <c r="AU546" s="23"/>
      <c r="AV546" s="23"/>
      <c r="AW546" s="23"/>
      <c r="AX546" s="23"/>
      <c r="AY546" s="23"/>
      <c r="AZ546" s="23"/>
      <c r="BA546" s="23"/>
      <c r="BB546" s="23"/>
      <c r="BC546" s="23"/>
      <c r="BD546" s="23"/>
      <c r="BE546" s="23"/>
      <c r="BF546" s="23"/>
      <c r="BG546" s="23"/>
      <c r="BH546" s="19">
        <v>30000</v>
      </c>
    </row>
    <row r="547" spans="1:60" ht="51">
      <c r="A547" s="74"/>
      <c r="C547" s="78" t="s">
        <v>898</v>
      </c>
      <c r="D547" s="3" t="s">
        <v>412</v>
      </c>
      <c r="E547" s="1" t="s">
        <v>834</v>
      </c>
      <c r="P547" s="25"/>
      <c r="Q547" s="23"/>
      <c r="U547" s="23"/>
      <c r="Y547" s="40"/>
      <c r="AI547" s="23"/>
      <c r="AJ547" s="23"/>
      <c r="AK547" s="23"/>
      <c r="AL547" s="23"/>
      <c r="AM547" s="23"/>
      <c r="AN547" s="23"/>
      <c r="AO547" s="23"/>
      <c r="AP547" s="23"/>
      <c r="AQ547" s="23"/>
      <c r="AR547" s="23"/>
      <c r="AS547" s="23">
        <v>27000</v>
      </c>
      <c r="AT547" s="23"/>
      <c r="AU547" s="23"/>
      <c r="AV547" s="23"/>
      <c r="AW547" s="23"/>
      <c r="AX547" s="23"/>
      <c r="AY547" s="23"/>
      <c r="AZ547" s="23"/>
      <c r="BA547" s="23"/>
      <c r="BB547" s="23"/>
      <c r="BC547" s="23"/>
      <c r="BD547" s="23"/>
      <c r="BE547" s="23"/>
      <c r="BF547" s="23"/>
      <c r="BG547" s="23"/>
      <c r="BH547" s="19">
        <v>27000</v>
      </c>
    </row>
    <row r="548" spans="1:60" ht="63.75">
      <c r="A548" s="74"/>
      <c r="C548" s="78" t="s">
        <v>899</v>
      </c>
      <c r="D548" s="3" t="s">
        <v>389</v>
      </c>
      <c r="E548" s="1" t="s">
        <v>775</v>
      </c>
      <c r="P548" s="25"/>
      <c r="Q548" s="23"/>
      <c r="U548" s="23"/>
      <c r="Y548" s="40"/>
      <c r="AI548" s="23"/>
      <c r="AJ548" s="23"/>
      <c r="AK548" s="23"/>
      <c r="AL548" s="23"/>
      <c r="AM548" s="23"/>
      <c r="AN548" s="23"/>
      <c r="AO548" s="23"/>
      <c r="AP548" s="23"/>
      <c r="AQ548" s="23"/>
      <c r="AR548" s="23"/>
      <c r="AS548" s="23">
        <v>25000</v>
      </c>
      <c r="AT548" s="23"/>
      <c r="AU548" s="23"/>
      <c r="AV548" s="23"/>
      <c r="AW548" s="23"/>
      <c r="AX548" s="23"/>
      <c r="AY548" s="23"/>
      <c r="AZ548" s="23"/>
      <c r="BA548" s="23"/>
      <c r="BB548" s="23"/>
      <c r="BC548" s="23"/>
      <c r="BD548" s="23"/>
      <c r="BE548" s="23"/>
      <c r="BF548" s="23"/>
      <c r="BG548" s="23"/>
      <c r="BH548" s="19">
        <v>25000</v>
      </c>
    </row>
    <row r="549" spans="1:60" ht="76.5">
      <c r="A549" s="74"/>
      <c r="C549" s="78" t="s">
        <v>900</v>
      </c>
      <c r="D549" s="3" t="s">
        <v>324</v>
      </c>
      <c r="E549" s="17" t="s">
        <v>417</v>
      </c>
      <c r="P549" s="25"/>
      <c r="Q549" s="23"/>
      <c r="U549" s="23"/>
      <c r="Y549" s="40"/>
      <c r="AI549" s="23"/>
      <c r="AJ549" s="23"/>
      <c r="AK549" s="23"/>
      <c r="AL549" s="23"/>
      <c r="AM549" s="23"/>
      <c r="AN549" s="23"/>
      <c r="AO549" s="23"/>
      <c r="AP549" s="23"/>
      <c r="AQ549" s="23"/>
      <c r="AR549" s="23"/>
      <c r="AS549" s="23">
        <v>50000</v>
      </c>
      <c r="AT549" s="23"/>
      <c r="AU549" s="23"/>
      <c r="AV549" s="23"/>
      <c r="AW549" s="23"/>
      <c r="AX549" s="23"/>
      <c r="AY549" s="23"/>
      <c r="AZ549" s="23"/>
      <c r="BA549" s="23"/>
      <c r="BB549" s="23"/>
      <c r="BC549" s="23"/>
      <c r="BD549" s="23"/>
      <c r="BE549" s="23"/>
      <c r="BF549" s="23"/>
      <c r="BG549" s="23"/>
      <c r="BH549" s="19">
        <v>50000</v>
      </c>
    </row>
    <row r="550" spans="1:60" ht="72">
      <c r="A550" s="74"/>
      <c r="C550" s="62" t="s">
        <v>871</v>
      </c>
      <c r="P550" s="25"/>
      <c r="Q550" s="23"/>
      <c r="U550" s="23"/>
      <c r="Y550" s="40"/>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19"/>
    </row>
    <row r="551" spans="1:60" ht="51">
      <c r="A551" s="74"/>
      <c r="C551" s="78" t="s">
        <v>901</v>
      </c>
      <c r="D551" s="3" t="s">
        <v>341</v>
      </c>
      <c r="E551" s="1" t="s">
        <v>798</v>
      </c>
      <c r="P551" s="25"/>
      <c r="Q551" s="23"/>
      <c r="U551" s="23"/>
      <c r="Y551" s="40"/>
      <c r="AI551" s="23"/>
      <c r="AJ551" s="23"/>
      <c r="AK551" s="23"/>
      <c r="AL551" s="23"/>
      <c r="AM551" s="23"/>
      <c r="AN551" s="23"/>
      <c r="AO551" s="23"/>
      <c r="AP551" s="23"/>
      <c r="AQ551" s="23"/>
      <c r="AR551" s="23"/>
      <c r="AS551" s="23"/>
      <c r="AT551" s="23"/>
      <c r="AU551" s="23">
        <v>14658.79</v>
      </c>
      <c r="AV551" s="23"/>
      <c r="AW551" s="23"/>
      <c r="AX551" s="23"/>
      <c r="AY551" s="23"/>
      <c r="AZ551" s="23"/>
      <c r="BA551" s="23"/>
      <c r="BB551" s="23"/>
      <c r="BC551" s="23"/>
      <c r="BD551" s="23"/>
      <c r="BE551" s="23"/>
      <c r="BF551" s="23"/>
      <c r="BG551" s="23"/>
      <c r="BH551" s="19">
        <v>14658.79</v>
      </c>
    </row>
    <row r="552" spans="1:60" ht="51">
      <c r="A552" s="74"/>
      <c r="C552" s="78" t="s">
        <v>902</v>
      </c>
      <c r="D552" s="3" t="s">
        <v>341</v>
      </c>
      <c r="E552" s="1" t="s">
        <v>798</v>
      </c>
      <c r="P552" s="25"/>
      <c r="Q552" s="23"/>
      <c r="U552" s="23"/>
      <c r="Y552" s="40"/>
      <c r="AI552" s="23"/>
      <c r="AJ552" s="23"/>
      <c r="AK552" s="23"/>
      <c r="AL552" s="23"/>
      <c r="AM552" s="23"/>
      <c r="AN552" s="23"/>
      <c r="AO552" s="23"/>
      <c r="AP552" s="23"/>
      <c r="AQ552" s="23"/>
      <c r="AR552" s="23"/>
      <c r="AS552" s="23"/>
      <c r="AT552" s="23"/>
      <c r="AU552" s="23">
        <v>19540.79</v>
      </c>
      <c r="AV552" s="23"/>
      <c r="AW552" s="23"/>
      <c r="AX552" s="23"/>
      <c r="AY552" s="23"/>
      <c r="AZ552" s="23"/>
      <c r="BA552" s="23"/>
      <c r="BB552" s="23"/>
      <c r="BC552" s="23"/>
      <c r="BD552" s="23"/>
      <c r="BE552" s="23"/>
      <c r="BF552" s="23"/>
      <c r="BG552" s="23"/>
      <c r="BH552" s="19">
        <v>19540.79</v>
      </c>
    </row>
    <row r="553" spans="1:60" ht="63.75">
      <c r="A553" s="74"/>
      <c r="C553" s="78" t="s">
        <v>903</v>
      </c>
      <c r="D553" s="3" t="s">
        <v>331</v>
      </c>
      <c r="E553" s="1" t="s">
        <v>799</v>
      </c>
      <c r="P553" s="25"/>
      <c r="Q553" s="23"/>
      <c r="U553" s="23"/>
      <c r="Y553" s="40"/>
      <c r="AI553" s="23"/>
      <c r="AJ553" s="23"/>
      <c r="AK553" s="23"/>
      <c r="AL553" s="23"/>
      <c r="AM553" s="23"/>
      <c r="AN553" s="23"/>
      <c r="AO553" s="23"/>
      <c r="AP553" s="23"/>
      <c r="AQ553" s="23"/>
      <c r="AR553" s="23"/>
      <c r="AS553" s="23"/>
      <c r="AT553" s="23"/>
      <c r="AU553" s="23">
        <v>20171.53</v>
      </c>
      <c r="AV553" s="23"/>
      <c r="AW553" s="23"/>
      <c r="AX553" s="23"/>
      <c r="AY553" s="23"/>
      <c r="AZ553" s="23"/>
      <c r="BA553" s="23"/>
      <c r="BB553" s="23"/>
      <c r="BC553" s="23"/>
      <c r="BD553" s="23"/>
      <c r="BE553" s="23"/>
      <c r="BF553" s="23"/>
      <c r="BG553" s="23"/>
      <c r="BH553" s="19">
        <v>20171.53</v>
      </c>
    </row>
    <row r="554" spans="1:60" ht="76.5">
      <c r="A554" s="74"/>
      <c r="C554" s="78" t="s">
        <v>904</v>
      </c>
      <c r="D554" s="3" t="s">
        <v>389</v>
      </c>
      <c r="E554" s="1" t="s">
        <v>834</v>
      </c>
      <c r="P554" s="25"/>
      <c r="Q554" s="23"/>
      <c r="U554" s="23"/>
      <c r="Y554" s="40"/>
      <c r="AI554" s="23"/>
      <c r="AJ554" s="23"/>
      <c r="AK554" s="23"/>
      <c r="AL554" s="23"/>
      <c r="AM554" s="23"/>
      <c r="AN554" s="23"/>
      <c r="AO554" s="23"/>
      <c r="AP554" s="23"/>
      <c r="AQ554" s="23"/>
      <c r="AR554" s="23"/>
      <c r="AS554" s="23"/>
      <c r="AT554" s="23"/>
      <c r="AU554" s="23">
        <v>33830.53</v>
      </c>
      <c r="AV554" s="8"/>
      <c r="AW554" s="23"/>
      <c r="AX554" s="23"/>
      <c r="AY554" s="23"/>
      <c r="AZ554" s="23"/>
      <c r="BA554" s="23"/>
      <c r="BB554" s="23"/>
      <c r="BC554" s="23"/>
      <c r="BD554" s="23"/>
      <c r="BE554" s="23"/>
      <c r="BF554" s="23"/>
      <c r="BG554" s="23"/>
      <c r="BH554" s="19">
        <v>33830.53</v>
      </c>
    </row>
    <row r="555" spans="1:60" ht="51">
      <c r="A555" s="74"/>
      <c r="C555" s="78" t="s">
        <v>905</v>
      </c>
      <c r="D555" s="3" t="s">
        <v>389</v>
      </c>
      <c r="E555" s="1" t="s">
        <v>834</v>
      </c>
      <c r="P555" s="25"/>
      <c r="Q555" s="23"/>
      <c r="U555" s="23"/>
      <c r="Y555" s="40"/>
      <c r="AI555" s="23"/>
      <c r="AJ555" s="23"/>
      <c r="AK555" s="23"/>
      <c r="AL555" s="23"/>
      <c r="AM555" s="23"/>
      <c r="AN555" s="23"/>
      <c r="AO555" s="23"/>
      <c r="AP555" s="23"/>
      <c r="AQ555" s="23"/>
      <c r="AR555" s="23"/>
      <c r="AS555" s="23"/>
      <c r="AT555" s="23"/>
      <c r="AU555" s="23">
        <v>7906.39</v>
      </c>
      <c r="AV555" s="23"/>
      <c r="AW555" s="23"/>
      <c r="AX555" s="23"/>
      <c r="AY555" s="23"/>
      <c r="AZ555" s="23"/>
      <c r="BA555" s="23"/>
      <c r="BB555" s="23"/>
      <c r="BC555" s="23"/>
      <c r="BD555" s="23"/>
      <c r="BE555" s="23"/>
      <c r="BF555" s="23"/>
      <c r="BG555" s="23"/>
      <c r="BH555" s="19">
        <v>7906.39</v>
      </c>
    </row>
    <row r="556" spans="1:60" ht="63.75">
      <c r="A556" s="74"/>
      <c r="C556" s="78" t="s">
        <v>906</v>
      </c>
      <c r="D556" s="3" t="s">
        <v>412</v>
      </c>
      <c r="E556" s="1" t="s">
        <v>775</v>
      </c>
      <c r="P556" s="25"/>
      <c r="Q556" s="23"/>
      <c r="U556" s="23"/>
      <c r="Y556" s="40"/>
      <c r="AI556" s="23"/>
      <c r="AJ556" s="23"/>
      <c r="AK556" s="23"/>
      <c r="AL556" s="23"/>
      <c r="AM556" s="23"/>
      <c r="AN556" s="23"/>
      <c r="AO556" s="23"/>
      <c r="AP556" s="23"/>
      <c r="AQ556" s="23"/>
      <c r="AR556" s="23"/>
      <c r="AS556" s="23"/>
      <c r="AT556" s="23"/>
      <c r="AU556" s="23">
        <v>34580.34</v>
      </c>
      <c r="AV556" s="23"/>
      <c r="AW556" s="23"/>
      <c r="AX556" s="23"/>
      <c r="AY556" s="23"/>
      <c r="AZ556" s="23"/>
      <c r="BA556" s="23"/>
      <c r="BB556" s="23"/>
      <c r="BC556" s="23"/>
      <c r="BD556" s="23"/>
      <c r="BE556" s="23"/>
      <c r="BF556" s="23"/>
      <c r="BG556" s="23"/>
      <c r="BH556" s="19">
        <v>34580.34</v>
      </c>
    </row>
    <row r="557" spans="1:60" ht="63.75">
      <c r="A557" s="74"/>
      <c r="C557" s="78" t="s">
        <v>907</v>
      </c>
      <c r="D557" s="3" t="s">
        <v>412</v>
      </c>
      <c r="E557" s="1" t="s">
        <v>775</v>
      </c>
      <c r="P557" s="25"/>
      <c r="Q557" s="23"/>
      <c r="U557" s="23"/>
      <c r="Y557" s="40"/>
      <c r="AI557" s="23"/>
      <c r="AJ557" s="23"/>
      <c r="AK557" s="23"/>
      <c r="AL557" s="23"/>
      <c r="AM557" s="23"/>
      <c r="AN557" s="23"/>
      <c r="AO557" s="23"/>
      <c r="AP557" s="23"/>
      <c r="AQ557" s="23"/>
      <c r="AR557" s="23"/>
      <c r="AS557" s="23"/>
      <c r="AT557" s="23"/>
      <c r="AU557" s="23">
        <v>15000</v>
      </c>
      <c r="AV557" s="23"/>
      <c r="AW557" s="23"/>
      <c r="AX557" s="23"/>
      <c r="AY557" s="23"/>
      <c r="AZ557" s="23"/>
      <c r="BA557" s="23"/>
      <c r="BB557" s="23"/>
      <c r="BC557" s="23"/>
      <c r="BD557" s="23"/>
      <c r="BE557" s="23"/>
      <c r="BF557" s="23"/>
      <c r="BG557" s="23"/>
      <c r="BH557" s="19">
        <v>15000</v>
      </c>
    </row>
    <row r="558" spans="1:60" ht="72">
      <c r="A558" s="34"/>
      <c r="C558" s="62" t="s">
        <v>843</v>
      </c>
      <c r="P558" s="25"/>
      <c r="Q558" s="23"/>
      <c r="U558" s="23"/>
      <c r="Y558" s="40"/>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19"/>
    </row>
    <row r="559" spans="1:60" ht="63.75">
      <c r="A559" s="74"/>
      <c r="C559" s="78" t="s">
        <v>908</v>
      </c>
      <c r="D559" s="3" t="s">
        <v>341</v>
      </c>
      <c r="E559" s="1" t="s">
        <v>798</v>
      </c>
      <c r="P559" s="25"/>
      <c r="Q559" s="23"/>
      <c r="U559" s="23"/>
      <c r="Y559" s="40"/>
      <c r="AI559" s="23"/>
      <c r="AJ559" s="23"/>
      <c r="AK559" s="23"/>
      <c r="AL559" s="23"/>
      <c r="AM559" s="23"/>
      <c r="AN559" s="23"/>
      <c r="AO559" s="23"/>
      <c r="AP559" s="23"/>
      <c r="AQ559" s="23"/>
      <c r="AR559" s="23"/>
      <c r="AS559" s="23"/>
      <c r="AT559" s="23"/>
      <c r="AU559" s="23"/>
      <c r="AV559" s="23"/>
      <c r="AW559" s="23">
        <v>35000</v>
      </c>
      <c r="AX559" s="23"/>
      <c r="AY559" s="23"/>
      <c r="AZ559" s="23"/>
      <c r="BA559" s="23"/>
      <c r="BB559" s="23"/>
      <c r="BC559" s="23"/>
      <c r="BD559" s="23"/>
      <c r="BE559" s="23"/>
      <c r="BF559" s="23"/>
      <c r="BG559" s="23"/>
      <c r="BH559" s="19">
        <v>35000</v>
      </c>
    </row>
    <row r="560" spans="1:60" ht="51">
      <c r="A560" s="74"/>
      <c r="C560" s="78" t="s">
        <v>910</v>
      </c>
      <c r="D560" s="3" t="s">
        <v>341</v>
      </c>
      <c r="E560" s="1" t="s">
        <v>798</v>
      </c>
      <c r="P560" s="25"/>
      <c r="Q560" s="23"/>
      <c r="U560" s="23"/>
      <c r="Y560" s="40"/>
      <c r="AI560" s="23"/>
      <c r="AJ560" s="23"/>
      <c r="AK560" s="23"/>
      <c r="AL560" s="23"/>
      <c r="AM560" s="23"/>
      <c r="AN560" s="23"/>
      <c r="AO560" s="23"/>
      <c r="AP560" s="23"/>
      <c r="AQ560" s="23"/>
      <c r="AR560" s="23"/>
      <c r="AS560" s="23"/>
      <c r="AT560" s="23"/>
      <c r="AU560" s="23"/>
      <c r="AV560" s="23"/>
      <c r="AW560" s="23">
        <v>14332.95</v>
      </c>
      <c r="AX560" s="23"/>
      <c r="AY560" s="23"/>
      <c r="AZ560" s="23"/>
      <c r="BA560" s="23"/>
      <c r="BB560" s="23"/>
      <c r="BC560" s="23"/>
      <c r="BD560" s="23"/>
      <c r="BE560" s="23"/>
      <c r="BF560" s="23"/>
      <c r="BG560" s="23"/>
      <c r="BH560" s="19">
        <v>14332.95</v>
      </c>
    </row>
    <row r="561" spans="1:60" ht="51">
      <c r="A561" s="74"/>
      <c r="C561" s="78" t="s">
        <v>909</v>
      </c>
      <c r="D561" s="3" t="s">
        <v>331</v>
      </c>
      <c r="E561" s="1" t="s">
        <v>799</v>
      </c>
      <c r="P561" s="25"/>
      <c r="Q561" s="23"/>
      <c r="U561" s="23"/>
      <c r="Y561" s="40"/>
      <c r="AI561" s="23"/>
      <c r="AJ561" s="23"/>
      <c r="AK561" s="23"/>
      <c r="AL561" s="23"/>
      <c r="AM561" s="23"/>
      <c r="AN561" s="23"/>
      <c r="AO561" s="23"/>
      <c r="AP561" s="23"/>
      <c r="AQ561" s="23"/>
      <c r="AR561" s="23"/>
      <c r="AS561" s="23"/>
      <c r="AT561" s="23"/>
      <c r="AU561" s="23"/>
      <c r="AV561" s="23"/>
      <c r="AW561" s="23">
        <v>15000</v>
      </c>
      <c r="AX561" s="23"/>
      <c r="AY561" s="23"/>
      <c r="AZ561" s="23"/>
      <c r="BA561" s="23"/>
      <c r="BB561" s="23"/>
      <c r="BC561" s="23"/>
      <c r="BD561" s="23"/>
      <c r="BE561" s="23"/>
      <c r="BF561" s="23"/>
      <c r="BG561" s="23"/>
      <c r="BH561" s="19">
        <v>15000</v>
      </c>
    </row>
    <row r="562" spans="1:60" ht="51">
      <c r="A562" s="74"/>
      <c r="C562" s="78" t="s">
        <v>911</v>
      </c>
      <c r="D562" s="3" t="s">
        <v>331</v>
      </c>
      <c r="E562" s="1" t="s">
        <v>799</v>
      </c>
      <c r="P562" s="25"/>
      <c r="Q562" s="23"/>
      <c r="U562" s="23"/>
      <c r="Y562" s="40"/>
      <c r="AI562" s="23"/>
      <c r="AJ562" s="23"/>
      <c r="AK562" s="23"/>
      <c r="AL562" s="23"/>
      <c r="AM562" s="23"/>
      <c r="AN562" s="23"/>
      <c r="AO562" s="23"/>
      <c r="AP562" s="23"/>
      <c r="AQ562" s="23"/>
      <c r="AR562" s="23"/>
      <c r="AS562" s="23"/>
      <c r="AT562" s="23"/>
      <c r="AU562" s="23"/>
      <c r="AV562" s="23"/>
      <c r="AW562" s="23">
        <v>20000</v>
      </c>
      <c r="AX562" s="23"/>
      <c r="AY562" s="23"/>
      <c r="AZ562" s="23"/>
      <c r="BA562" s="23"/>
      <c r="BB562" s="23"/>
      <c r="BC562" s="23"/>
      <c r="BD562" s="23"/>
      <c r="BE562" s="23"/>
      <c r="BF562" s="23"/>
      <c r="BG562" s="23"/>
      <c r="BH562" s="19">
        <v>20000</v>
      </c>
    </row>
    <row r="563" spans="1:60" ht="63.75">
      <c r="A563" s="74"/>
      <c r="C563" s="78" t="s">
        <v>912</v>
      </c>
      <c r="D563" s="3" t="s">
        <v>331</v>
      </c>
      <c r="E563" s="1" t="s">
        <v>799</v>
      </c>
      <c r="P563" s="25"/>
      <c r="Q563" s="23"/>
      <c r="U563" s="23"/>
      <c r="Y563" s="40"/>
      <c r="AI563" s="23"/>
      <c r="AJ563" s="23"/>
      <c r="AK563" s="23"/>
      <c r="AL563" s="23"/>
      <c r="AM563" s="23"/>
      <c r="AN563" s="23"/>
      <c r="AO563" s="23"/>
      <c r="AP563" s="23"/>
      <c r="AQ563" s="23"/>
      <c r="AR563" s="23"/>
      <c r="AS563" s="23"/>
      <c r="AT563" s="23"/>
      <c r="AU563" s="23"/>
      <c r="AV563" s="23"/>
      <c r="AW563" s="23">
        <v>20000</v>
      </c>
      <c r="AX563" s="23"/>
      <c r="AY563" s="23"/>
      <c r="AZ563" s="23"/>
      <c r="BA563" s="23"/>
      <c r="BB563" s="23"/>
      <c r="BC563" s="23"/>
      <c r="BD563" s="23"/>
      <c r="BE563" s="23"/>
      <c r="BF563" s="23"/>
      <c r="BG563" s="23"/>
      <c r="BH563" s="19">
        <v>20000</v>
      </c>
    </row>
    <row r="564" spans="1:60" ht="114.75">
      <c r="A564" s="74"/>
      <c r="C564" s="78" t="s">
        <v>913</v>
      </c>
      <c r="D564" s="3" t="s">
        <v>331</v>
      </c>
      <c r="E564" s="1" t="s">
        <v>799</v>
      </c>
      <c r="P564" s="25"/>
      <c r="Q564" s="23"/>
      <c r="U564" s="23"/>
      <c r="Y564" s="40"/>
      <c r="AI564" s="23"/>
      <c r="AJ564" s="23"/>
      <c r="AK564" s="23"/>
      <c r="AL564" s="23"/>
      <c r="AM564" s="23"/>
      <c r="AN564" s="23"/>
      <c r="AO564" s="23"/>
      <c r="AP564" s="23"/>
      <c r="AQ564" s="23"/>
      <c r="AR564" s="23"/>
      <c r="AS564" s="23"/>
      <c r="AT564" s="23"/>
      <c r="AU564" s="23"/>
      <c r="AV564" s="23"/>
      <c r="AW564" s="23">
        <v>53500</v>
      </c>
      <c r="AX564" s="23"/>
      <c r="AY564" s="23"/>
      <c r="AZ564" s="23"/>
      <c r="BA564" s="23"/>
      <c r="BB564" s="23"/>
      <c r="BC564" s="23"/>
      <c r="BD564" s="23"/>
      <c r="BE564" s="23"/>
      <c r="BF564" s="23"/>
      <c r="BG564" s="23"/>
      <c r="BH564" s="19">
        <v>53500</v>
      </c>
    </row>
    <row r="565" spans="1:60" ht="51">
      <c r="A565" s="74"/>
      <c r="C565" s="78" t="s">
        <v>914</v>
      </c>
      <c r="D565" s="3" t="s">
        <v>331</v>
      </c>
      <c r="E565" s="1" t="s">
        <v>799</v>
      </c>
      <c r="P565" s="25"/>
      <c r="Q565" s="23"/>
      <c r="U565" s="23"/>
      <c r="Y565" s="40"/>
      <c r="AI565" s="23"/>
      <c r="AJ565" s="23"/>
      <c r="AK565" s="23"/>
      <c r="AL565" s="23"/>
      <c r="AM565" s="23"/>
      <c r="AN565" s="23"/>
      <c r="AO565" s="23"/>
      <c r="AP565" s="23"/>
      <c r="AQ565" s="23"/>
      <c r="AR565" s="23"/>
      <c r="AS565" s="23"/>
      <c r="AT565" s="23"/>
      <c r="AU565" s="23"/>
      <c r="AV565" s="23"/>
      <c r="AW565" s="23">
        <v>6121.94</v>
      </c>
      <c r="AX565" s="23"/>
      <c r="AY565" s="23"/>
      <c r="AZ565" s="23"/>
      <c r="BA565" s="23"/>
      <c r="BB565" s="23"/>
      <c r="BC565" s="23"/>
      <c r="BD565" s="23"/>
      <c r="BE565" s="23"/>
      <c r="BF565" s="23"/>
      <c r="BG565" s="23"/>
      <c r="BH565" s="19">
        <v>6121.94</v>
      </c>
    </row>
    <row r="566" spans="1:60" ht="51">
      <c r="A566" s="74"/>
      <c r="C566" s="78" t="s">
        <v>915</v>
      </c>
      <c r="D566" s="3" t="s">
        <v>331</v>
      </c>
      <c r="E566" s="1" t="s">
        <v>799</v>
      </c>
      <c r="P566" s="25"/>
      <c r="Q566" s="23"/>
      <c r="U566" s="23"/>
      <c r="Y566" s="40"/>
      <c r="AI566" s="23"/>
      <c r="AJ566" s="23"/>
      <c r="AK566" s="23"/>
      <c r="AL566" s="23"/>
      <c r="AM566" s="23"/>
      <c r="AN566" s="23"/>
      <c r="AO566" s="23"/>
      <c r="AP566" s="23"/>
      <c r="AQ566" s="23"/>
      <c r="AR566" s="23"/>
      <c r="AS566" s="23"/>
      <c r="AT566" s="23"/>
      <c r="AU566" s="23"/>
      <c r="AV566" s="23"/>
      <c r="AW566" s="23">
        <v>4878.06</v>
      </c>
      <c r="AX566" s="23"/>
      <c r="AY566" s="23"/>
      <c r="AZ566" s="23"/>
      <c r="BA566" s="23"/>
      <c r="BB566" s="23"/>
      <c r="BC566" s="23"/>
      <c r="BD566" s="23"/>
      <c r="BE566" s="23"/>
      <c r="BF566" s="23"/>
      <c r="BG566" s="23"/>
      <c r="BH566" s="19">
        <v>4878.06</v>
      </c>
    </row>
    <row r="567" spans="1:60" ht="140.25">
      <c r="A567" s="74"/>
      <c r="C567" s="78" t="s">
        <v>916</v>
      </c>
      <c r="D567" s="3" t="s">
        <v>331</v>
      </c>
      <c r="E567" s="1" t="s">
        <v>799</v>
      </c>
      <c r="P567" s="25"/>
      <c r="Q567" s="23"/>
      <c r="U567" s="23"/>
      <c r="Y567" s="40"/>
      <c r="AI567" s="23"/>
      <c r="AJ567" s="23"/>
      <c r="AK567" s="23"/>
      <c r="AL567" s="23"/>
      <c r="AM567" s="23"/>
      <c r="AN567" s="23"/>
      <c r="AO567" s="23"/>
      <c r="AP567" s="23"/>
      <c r="AQ567" s="23"/>
      <c r="AR567" s="23"/>
      <c r="AS567" s="23"/>
      <c r="AT567" s="23"/>
      <c r="AU567" s="23"/>
      <c r="AV567" s="23"/>
      <c r="AW567" s="23">
        <v>37491</v>
      </c>
      <c r="AX567" s="23"/>
      <c r="AY567" s="23"/>
      <c r="AZ567" s="23"/>
      <c r="BA567" s="23"/>
      <c r="BB567" s="23"/>
      <c r="BC567" s="23"/>
      <c r="BD567" s="23"/>
      <c r="BE567" s="23"/>
      <c r="BF567" s="23"/>
      <c r="BG567" s="23"/>
      <c r="BH567" s="19">
        <v>37491</v>
      </c>
    </row>
    <row r="568" spans="1:60" ht="63.75">
      <c r="A568" s="74"/>
      <c r="C568" s="78" t="s">
        <v>917</v>
      </c>
      <c r="D568" s="3" t="s">
        <v>380</v>
      </c>
      <c r="E568" s="1" t="s">
        <v>800</v>
      </c>
      <c r="P568" s="25"/>
      <c r="Q568" s="23"/>
      <c r="U568" s="23"/>
      <c r="Y568" s="40"/>
      <c r="AI568" s="23"/>
      <c r="AJ568" s="23"/>
      <c r="AK568" s="23"/>
      <c r="AL568" s="23"/>
      <c r="AM568" s="23"/>
      <c r="AN568" s="23"/>
      <c r="AO568" s="23"/>
      <c r="AP568" s="23"/>
      <c r="AQ568" s="23"/>
      <c r="AR568" s="23"/>
      <c r="AS568" s="23"/>
      <c r="AT568" s="23"/>
      <c r="AU568" s="23"/>
      <c r="AV568" s="23"/>
      <c r="AW568" s="23">
        <v>25000</v>
      </c>
      <c r="AX568" s="23"/>
      <c r="AY568" s="23"/>
      <c r="AZ568" s="23"/>
      <c r="BA568" s="23"/>
      <c r="BB568" s="23"/>
      <c r="BC568" s="23"/>
      <c r="BD568" s="23"/>
      <c r="BE568" s="23"/>
      <c r="BF568" s="23"/>
      <c r="BG568" s="23"/>
      <c r="BH568" s="19">
        <v>25000</v>
      </c>
    </row>
    <row r="569" spans="1:60" ht="76.5">
      <c r="A569" s="74"/>
      <c r="C569" s="78" t="s">
        <v>918</v>
      </c>
      <c r="D569" s="3" t="s">
        <v>389</v>
      </c>
      <c r="E569" s="1" t="s">
        <v>800</v>
      </c>
      <c r="P569" s="25"/>
      <c r="Q569" s="23"/>
      <c r="U569" s="23"/>
      <c r="Y569" s="40"/>
      <c r="AI569" s="23"/>
      <c r="AJ569" s="23"/>
      <c r="AK569" s="23"/>
      <c r="AL569" s="23"/>
      <c r="AM569" s="23"/>
      <c r="AN569" s="23"/>
      <c r="AO569" s="23"/>
      <c r="AP569" s="23"/>
      <c r="AQ569" s="23"/>
      <c r="AR569" s="23"/>
      <c r="AS569" s="23"/>
      <c r="AT569" s="23"/>
      <c r="AU569" s="23"/>
      <c r="AV569" s="23"/>
      <c r="AW569" s="23">
        <v>40000</v>
      </c>
      <c r="AX569" s="23"/>
      <c r="AY569" s="23"/>
      <c r="AZ569" s="23"/>
      <c r="BA569" s="23"/>
      <c r="BB569" s="23"/>
      <c r="BC569" s="23"/>
      <c r="BD569" s="23"/>
      <c r="BE569" s="23"/>
      <c r="BF569" s="23"/>
      <c r="BG569" s="23"/>
      <c r="BH569" s="19">
        <v>40000</v>
      </c>
    </row>
    <row r="570" spans="1:60" ht="76.5">
      <c r="A570" s="74"/>
      <c r="C570" s="78" t="s">
        <v>919</v>
      </c>
      <c r="D570" s="3" t="s">
        <v>389</v>
      </c>
      <c r="E570" s="1" t="s">
        <v>800</v>
      </c>
      <c r="P570" s="25"/>
      <c r="Q570" s="23"/>
      <c r="U570" s="23"/>
      <c r="Y570" s="40"/>
      <c r="AI570" s="23"/>
      <c r="AJ570" s="23"/>
      <c r="AK570" s="23"/>
      <c r="AL570" s="23"/>
      <c r="AM570" s="23"/>
      <c r="AN570" s="23"/>
      <c r="AO570" s="23"/>
      <c r="AP570" s="23"/>
      <c r="AQ570" s="23"/>
      <c r="AR570" s="23"/>
      <c r="AS570" s="23"/>
      <c r="AT570" s="23"/>
      <c r="AU570" s="23"/>
      <c r="AV570" s="23"/>
      <c r="AW570" s="23">
        <v>25000</v>
      </c>
      <c r="AX570" s="23"/>
      <c r="AY570" s="23"/>
      <c r="AZ570" s="23"/>
      <c r="BA570" s="23"/>
      <c r="BB570" s="23"/>
      <c r="BC570" s="23"/>
      <c r="BD570" s="23"/>
      <c r="BE570" s="23"/>
      <c r="BF570" s="23"/>
      <c r="BG570" s="23"/>
      <c r="BH570" s="19">
        <v>25000</v>
      </c>
    </row>
    <row r="571" spans="1:60" ht="51">
      <c r="A571" s="74"/>
      <c r="C571" s="78" t="s">
        <v>920</v>
      </c>
      <c r="D571" s="3" t="s">
        <v>389</v>
      </c>
      <c r="E571" s="1" t="s">
        <v>800</v>
      </c>
      <c r="P571" s="25"/>
      <c r="Q571" s="23"/>
      <c r="U571" s="23"/>
      <c r="Y571" s="40"/>
      <c r="AI571" s="23"/>
      <c r="AJ571" s="23"/>
      <c r="AK571" s="23"/>
      <c r="AL571" s="23"/>
      <c r="AM571" s="23"/>
      <c r="AN571" s="23"/>
      <c r="AO571" s="23"/>
      <c r="AP571" s="23"/>
      <c r="AQ571" s="23"/>
      <c r="AR571" s="23"/>
      <c r="AS571" s="23"/>
      <c r="AT571" s="23"/>
      <c r="AU571" s="23"/>
      <c r="AV571" s="23"/>
      <c r="AW571" s="23">
        <v>33874.02</v>
      </c>
      <c r="AX571" s="23"/>
      <c r="AY571" s="23"/>
      <c r="AZ571" s="23"/>
      <c r="BA571" s="23"/>
      <c r="BB571" s="23"/>
      <c r="BC571" s="23"/>
      <c r="BD571" s="23"/>
      <c r="BE571" s="23"/>
      <c r="BF571" s="23"/>
      <c r="BG571" s="23"/>
      <c r="BH571" s="19">
        <v>33874.02</v>
      </c>
    </row>
    <row r="572" spans="1:60" ht="63.75">
      <c r="A572" s="74"/>
      <c r="C572" s="78" t="s">
        <v>921</v>
      </c>
      <c r="D572" s="3" t="s">
        <v>380</v>
      </c>
      <c r="E572" s="1" t="s">
        <v>800</v>
      </c>
      <c r="P572" s="25"/>
      <c r="Q572" s="23"/>
      <c r="U572" s="23"/>
      <c r="Y572" s="40"/>
      <c r="AI572" s="23"/>
      <c r="AJ572" s="23"/>
      <c r="AK572" s="23"/>
      <c r="AL572" s="23"/>
      <c r="AM572" s="23"/>
      <c r="AN572" s="23"/>
      <c r="AO572" s="23"/>
      <c r="AP572" s="23"/>
      <c r="AQ572" s="23"/>
      <c r="AR572" s="23"/>
      <c r="AS572" s="23"/>
      <c r="AT572" s="23"/>
      <c r="AU572" s="23"/>
      <c r="AV572" s="23"/>
      <c r="AW572" s="23">
        <v>30000</v>
      </c>
      <c r="AX572" s="23"/>
      <c r="AY572" s="23"/>
      <c r="AZ572" s="23"/>
      <c r="BA572" s="23"/>
      <c r="BB572" s="23"/>
      <c r="BC572" s="23"/>
      <c r="BD572" s="23"/>
      <c r="BE572" s="23"/>
      <c r="BF572" s="23"/>
      <c r="BG572" s="23"/>
      <c r="BH572" s="19">
        <v>30000</v>
      </c>
    </row>
    <row r="573" spans="1:60" ht="63.75">
      <c r="A573" s="74"/>
      <c r="C573" s="78" t="s">
        <v>922</v>
      </c>
      <c r="D573" s="3" t="s">
        <v>389</v>
      </c>
      <c r="E573" s="1" t="s">
        <v>834</v>
      </c>
      <c r="P573" s="25"/>
      <c r="Q573" s="23"/>
      <c r="U573" s="23"/>
      <c r="Y573" s="40"/>
      <c r="AI573" s="23"/>
      <c r="AJ573" s="23"/>
      <c r="AK573" s="23"/>
      <c r="AL573" s="23"/>
      <c r="AM573" s="23"/>
      <c r="AN573" s="23"/>
      <c r="AO573" s="23"/>
      <c r="AP573" s="23"/>
      <c r="AQ573" s="23"/>
      <c r="AR573" s="23"/>
      <c r="AS573" s="23"/>
      <c r="AT573" s="23"/>
      <c r="AU573" s="23"/>
      <c r="AV573" s="23"/>
      <c r="AW573" s="23">
        <v>80000</v>
      </c>
      <c r="AX573" s="23"/>
      <c r="AY573" s="23"/>
      <c r="AZ573" s="23"/>
      <c r="BA573" s="23"/>
      <c r="BB573" s="23"/>
      <c r="BC573" s="23"/>
      <c r="BD573" s="23"/>
      <c r="BE573" s="23"/>
      <c r="BF573" s="23"/>
      <c r="BG573" s="23"/>
      <c r="BH573" s="19">
        <v>80000</v>
      </c>
    </row>
    <row r="574" spans="1:60" ht="72">
      <c r="A574" s="34"/>
      <c r="C574" s="62" t="s">
        <v>835</v>
      </c>
      <c r="P574" s="25"/>
      <c r="Q574" s="23"/>
      <c r="U574" s="23"/>
      <c r="Y574" s="40"/>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19"/>
    </row>
    <row r="575" spans="1:60" ht="51">
      <c r="A575" s="74"/>
      <c r="C575" s="76" t="s">
        <v>923</v>
      </c>
      <c r="D575" s="3" t="s">
        <v>341</v>
      </c>
      <c r="E575" s="1" t="s">
        <v>798</v>
      </c>
      <c r="P575" s="25"/>
      <c r="Q575" s="23"/>
      <c r="U575" s="23"/>
      <c r="Y575" s="40"/>
      <c r="AI575" s="23"/>
      <c r="AJ575" s="23"/>
      <c r="AK575" s="23"/>
      <c r="AL575" s="23"/>
      <c r="AM575" s="23"/>
      <c r="AN575" s="23"/>
      <c r="AO575" s="23"/>
      <c r="AP575" s="23"/>
      <c r="AQ575" s="23"/>
      <c r="AR575" s="23"/>
      <c r="AS575" s="23"/>
      <c r="AT575" s="23"/>
      <c r="AU575" s="23"/>
      <c r="AV575" s="23"/>
      <c r="AW575" s="23"/>
      <c r="AX575" s="23"/>
      <c r="AY575" s="23"/>
      <c r="AZ575" s="23">
        <v>24838.7</v>
      </c>
      <c r="BA575" s="23"/>
      <c r="BB575" s="23"/>
      <c r="BC575" s="19"/>
      <c r="BD575" s="19"/>
      <c r="BE575" s="19"/>
      <c r="BF575" s="19"/>
      <c r="BG575" s="19"/>
      <c r="BH575" s="19">
        <v>24838.7</v>
      </c>
    </row>
    <row r="576" spans="1:60" ht="63.75">
      <c r="A576" s="74"/>
      <c r="C576" s="76" t="s">
        <v>924</v>
      </c>
      <c r="D576" s="3" t="s">
        <v>341</v>
      </c>
      <c r="E576" s="1" t="s">
        <v>798</v>
      </c>
      <c r="P576" s="25"/>
      <c r="Q576" s="23"/>
      <c r="U576" s="23"/>
      <c r="Y576" s="40"/>
      <c r="AI576" s="23"/>
      <c r="AJ576" s="23"/>
      <c r="AK576" s="23"/>
      <c r="AL576" s="23"/>
      <c r="AM576" s="23"/>
      <c r="AN576" s="23"/>
      <c r="AO576" s="23"/>
      <c r="AP576" s="23"/>
      <c r="AQ576" s="23"/>
      <c r="AR576" s="23"/>
      <c r="AS576" s="23"/>
      <c r="AT576" s="23"/>
      <c r="AU576" s="23"/>
      <c r="AV576" s="23"/>
      <c r="AW576" s="23"/>
      <c r="AX576" s="23"/>
      <c r="AY576" s="23"/>
      <c r="AZ576" s="23">
        <v>20000</v>
      </c>
      <c r="BA576" s="23"/>
      <c r="BB576" s="23"/>
      <c r="BC576" s="23"/>
      <c r="BD576" s="23"/>
      <c r="BE576" s="23"/>
      <c r="BF576" s="23"/>
      <c r="BG576" s="23"/>
      <c r="BH576" s="19">
        <v>20000</v>
      </c>
    </row>
    <row r="577" spans="1:60" ht="63.75">
      <c r="A577" s="74"/>
      <c r="C577" s="76" t="s">
        <v>925</v>
      </c>
      <c r="D577" s="3" t="s">
        <v>341</v>
      </c>
      <c r="E577" s="1" t="s">
        <v>798</v>
      </c>
      <c r="P577" s="25"/>
      <c r="Q577" s="23"/>
      <c r="U577" s="23"/>
      <c r="Y577" s="40"/>
      <c r="AI577" s="23"/>
      <c r="AJ577" s="23"/>
      <c r="AK577" s="23"/>
      <c r="AL577" s="23"/>
      <c r="AM577" s="23"/>
      <c r="AN577" s="23"/>
      <c r="AO577" s="23"/>
      <c r="AP577" s="23"/>
      <c r="AQ577" s="23"/>
      <c r="AR577" s="23"/>
      <c r="AS577" s="23"/>
      <c r="AT577" s="23"/>
      <c r="AU577" s="23"/>
      <c r="AV577" s="23"/>
      <c r="AW577" s="23"/>
      <c r="AX577" s="23"/>
      <c r="AY577" s="23"/>
      <c r="AZ577" s="23">
        <v>30000</v>
      </c>
      <c r="BA577" s="23"/>
      <c r="BB577" s="23"/>
      <c r="BC577" s="23"/>
      <c r="BD577" s="23"/>
      <c r="BE577" s="23"/>
      <c r="BF577" s="23"/>
      <c r="BG577" s="23"/>
      <c r="BH577" s="19">
        <v>30000</v>
      </c>
    </row>
    <row r="578" spans="1:60" ht="76.5">
      <c r="A578" s="74"/>
      <c r="C578" s="76" t="s">
        <v>926</v>
      </c>
      <c r="D578" s="3" t="s">
        <v>331</v>
      </c>
      <c r="E578" s="1" t="s">
        <v>799</v>
      </c>
      <c r="P578" s="25"/>
      <c r="Q578" s="23"/>
      <c r="U578" s="23"/>
      <c r="Y578" s="40"/>
      <c r="AI578" s="23"/>
      <c r="AJ578" s="23"/>
      <c r="AK578" s="23"/>
      <c r="AL578" s="23"/>
      <c r="AM578" s="23"/>
      <c r="AN578" s="23"/>
      <c r="AO578" s="23"/>
      <c r="AP578" s="23"/>
      <c r="AQ578" s="23"/>
      <c r="AR578" s="23"/>
      <c r="AS578" s="23"/>
      <c r="AT578" s="23"/>
      <c r="AU578" s="23"/>
      <c r="AV578" s="23"/>
      <c r="AW578" s="23"/>
      <c r="AX578" s="23"/>
      <c r="AY578" s="23"/>
      <c r="AZ578" s="23">
        <v>39958.59</v>
      </c>
      <c r="BA578" s="23"/>
      <c r="BB578" s="23"/>
      <c r="BC578" s="23"/>
      <c r="BD578" s="23"/>
      <c r="BE578" s="23"/>
      <c r="BF578" s="23"/>
      <c r="BG578" s="23"/>
      <c r="BH578" s="19">
        <v>39958.59</v>
      </c>
    </row>
    <row r="579" spans="1:60" ht="63.75">
      <c r="A579" s="74"/>
      <c r="C579" s="76" t="s">
        <v>927</v>
      </c>
      <c r="D579" s="3" t="s">
        <v>331</v>
      </c>
      <c r="E579" s="1" t="s">
        <v>799</v>
      </c>
      <c r="P579" s="25"/>
      <c r="Q579" s="23"/>
      <c r="U579" s="23"/>
      <c r="Y579" s="40"/>
      <c r="AI579" s="23"/>
      <c r="AJ579" s="23"/>
      <c r="AK579" s="23"/>
      <c r="AL579" s="23"/>
      <c r="AM579" s="23"/>
      <c r="AN579" s="23"/>
      <c r="AO579" s="23"/>
      <c r="AP579" s="23"/>
      <c r="AQ579" s="23"/>
      <c r="AR579" s="23"/>
      <c r="AS579" s="23"/>
      <c r="AT579" s="23"/>
      <c r="AU579" s="23"/>
      <c r="AV579" s="23"/>
      <c r="AW579" s="23"/>
      <c r="AX579" s="23"/>
      <c r="AY579" s="23"/>
      <c r="AZ579" s="23">
        <v>20000</v>
      </c>
      <c r="BA579" s="23"/>
      <c r="BB579" s="23"/>
      <c r="BC579" s="23"/>
      <c r="BD579" s="23"/>
      <c r="BE579" s="23"/>
      <c r="BF579" s="23"/>
      <c r="BG579" s="23"/>
      <c r="BH579" s="19">
        <v>20000</v>
      </c>
    </row>
    <row r="580" spans="1:60" ht="63.75">
      <c r="A580" s="74"/>
      <c r="C580" s="76" t="s">
        <v>928</v>
      </c>
      <c r="D580" s="3" t="s">
        <v>331</v>
      </c>
      <c r="E580" s="1" t="s">
        <v>799</v>
      </c>
      <c r="P580" s="25"/>
      <c r="Q580" s="23"/>
      <c r="U580" s="23"/>
      <c r="Y580" s="40"/>
      <c r="AI580" s="23"/>
      <c r="AJ580" s="23"/>
      <c r="AK580" s="23"/>
      <c r="AL580" s="23"/>
      <c r="AM580" s="23"/>
      <c r="AN580" s="23"/>
      <c r="AO580" s="23"/>
      <c r="AP580" s="23"/>
      <c r="AQ580" s="23"/>
      <c r="AR580" s="23"/>
      <c r="AS580" s="23"/>
      <c r="AT580" s="23"/>
      <c r="AU580" s="23"/>
      <c r="AV580" s="23"/>
      <c r="AW580" s="23"/>
      <c r="AX580" s="23"/>
      <c r="AY580" s="23"/>
      <c r="AZ580" s="23">
        <v>10000</v>
      </c>
      <c r="BA580" s="23"/>
      <c r="BB580" s="23"/>
      <c r="BC580" s="23"/>
      <c r="BD580" s="23"/>
      <c r="BE580" s="23"/>
      <c r="BF580" s="23"/>
      <c r="BG580" s="23"/>
      <c r="BH580" s="19">
        <v>10000</v>
      </c>
    </row>
    <row r="581" spans="1:60" ht="63.75">
      <c r="A581" s="74"/>
      <c r="C581" s="76" t="s">
        <v>929</v>
      </c>
      <c r="D581" s="3" t="s">
        <v>380</v>
      </c>
      <c r="E581" s="1" t="s">
        <v>800</v>
      </c>
      <c r="P581" s="25"/>
      <c r="Q581" s="23"/>
      <c r="U581" s="23"/>
      <c r="Y581" s="40"/>
      <c r="AI581" s="23"/>
      <c r="AJ581" s="23"/>
      <c r="AK581" s="23"/>
      <c r="AL581" s="23"/>
      <c r="AM581" s="23"/>
      <c r="AN581" s="23"/>
      <c r="AO581" s="23"/>
      <c r="AP581" s="23"/>
      <c r="AQ581" s="23"/>
      <c r="AR581" s="23"/>
      <c r="AS581" s="23"/>
      <c r="AT581" s="23"/>
      <c r="AU581" s="23"/>
      <c r="AV581" s="23"/>
      <c r="AW581" s="23"/>
      <c r="AX581" s="23"/>
      <c r="AY581" s="23"/>
      <c r="AZ581" s="23">
        <v>25000</v>
      </c>
      <c r="BA581" s="23"/>
      <c r="BB581" s="23"/>
      <c r="BC581" s="23"/>
      <c r="BD581" s="23"/>
      <c r="BE581" s="23"/>
      <c r="BF581" s="23"/>
      <c r="BG581" s="23"/>
      <c r="BH581" s="19">
        <v>25000</v>
      </c>
    </row>
    <row r="582" spans="1:60" ht="76.5">
      <c r="A582" s="74"/>
      <c r="C582" s="76" t="s">
        <v>930</v>
      </c>
      <c r="D582" s="3" t="s">
        <v>389</v>
      </c>
      <c r="E582" s="1" t="s">
        <v>800</v>
      </c>
      <c r="P582" s="25"/>
      <c r="Q582" s="23"/>
      <c r="U582" s="23"/>
      <c r="Y582" s="40"/>
      <c r="AI582" s="23"/>
      <c r="AJ582" s="23"/>
      <c r="AK582" s="23"/>
      <c r="AL582" s="23"/>
      <c r="AM582" s="23"/>
      <c r="AN582" s="23"/>
      <c r="AO582" s="23"/>
      <c r="AP582" s="23"/>
      <c r="AQ582" s="23"/>
      <c r="AR582" s="23"/>
      <c r="AS582" s="23"/>
      <c r="AT582" s="23"/>
      <c r="AU582" s="23"/>
      <c r="AV582" s="23"/>
      <c r="AW582" s="23"/>
      <c r="AX582" s="23"/>
      <c r="AY582" s="23"/>
      <c r="AZ582" s="23">
        <v>30000</v>
      </c>
      <c r="BA582" s="23"/>
      <c r="BB582" s="23"/>
      <c r="BC582" s="23"/>
      <c r="BD582" s="23"/>
      <c r="BE582" s="23"/>
      <c r="BF582" s="23"/>
      <c r="BG582" s="23"/>
      <c r="BH582" s="19">
        <v>30000</v>
      </c>
    </row>
    <row r="583" spans="1:60" ht="63.75">
      <c r="A583" s="74"/>
      <c r="C583" s="76" t="s">
        <v>931</v>
      </c>
      <c r="D583" s="75" t="s">
        <v>389</v>
      </c>
      <c r="E583" s="1" t="s">
        <v>834</v>
      </c>
      <c r="P583" s="25"/>
      <c r="Q583" s="23"/>
      <c r="U583" s="23"/>
      <c r="Y583" s="40"/>
      <c r="AI583" s="23"/>
      <c r="AJ583" s="23"/>
      <c r="AK583" s="23"/>
      <c r="AL583" s="23"/>
      <c r="AM583" s="23"/>
      <c r="AN583" s="23"/>
      <c r="AO583" s="23"/>
      <c r="AP583" s="23"/>
      <c r="AQ583" s="23"/>
      <c r="AR583" s="23"/>
      <c r="AS583" s="23"/>
      <c r="AT583" s="23"/>
      <c r="AU583" s="23"/>
      <c r="AV583" s="23"/>
      <c r="AW583" s="23"/>
      <c r="AX583" s="23"/>
      <c r="AY583" s="23"/>
      <c r="AZ583" s="23">
        <v>52845.49</v>
      </c>
      <c r="BA583" s="23"/>
      <c r="BB583" s="23"/>
      <c r="BC583" s="23"/>
      <c r="BD583" s="23"/>
      <c r="BE583" s="23"/>
      <c r="BF583" s="23"/>
      <c r="BG583" s="23"/>
      <c r="BH583" s="19">
        <v>52845.49</v>
      </c>
    </row>
    <row r="584" spans="1:60" ht="63.75">
      <c r="A584" s="74"/>
      <c r="C584" s="76" t="s">
        <v>932</v>
      </c>
      <c r="D584" s="3" t="s">
        <v>389</v>
      </c>
      <c r="E584" s="1" t="s">
        <v>834</v>
      </c>
      <c r="P584" s="25"/>
      <c r="Q584" s="23"/>
      <c r="U584" s="23"/>
      <c r="Y584" s="40"/>
      <c r="AI584" s="23"/>
      <c r="AJ584" s="23"/>
      <c r="AK584" s="23"/>
      <c r="AL584" s="23"/>
      <c r="AM584" s="23"/>
      <c r="AN584" s="23"/>
      <c r="AO584" s="23"/>
      <c r="AP584" s="23"/>
      <c r="AQ584" s="23"/>
      <c r="AR584" s="23"/>
      <c r="AS584" s="23"/>
      <c r="AT584" s="23"/>
      <c r="AU584" s="23"/>
      <c r="AV584" s="23"/>
      <c r="AW584" s="23"/>
      <c r="AX584" s="23"/>
      <c r="AY584" s="23"/>
      <c r="AZ584" s="23">
        <v>37406.14</v>
      </c>
      <c r="BA584" s="23"/>
      <c r="BB584" s="23"/>
      <c r="BC584" s="23"/>
      <c r="BD584" s="23"/>
      <c r="BE584" s="23"/>
      <c r="BF584" s="23"/>
      <c r="BG584" s="23"/>
      <c r="BH584" s="19">
        <v>37406.14</v>
      </c>
    </row>
    <row r="585" spans="1:60" ht="114.75">
      <c r="A585" s="74"/>
      <c r="C585" s="76" t="s">
        <v>933</v>
      </c>
      <c r="D585" s="3" t="s">
        <v>324</v>
      </c>
      <c r="E585" s="17" t="s">
        <v>417</v>
      </c>
      <c r="P585" s="25"/>
      <c r="Q585" s="23"/>
      <c r="U585" s="23"/>
      <c r="Y585" s="40"/>
      <c r="AI585" s="23"/>
      <c r="AJ585" s="23"/>
      <c r="AK585" s="23"/>
      <c r="AL585" s="23"/>
      <c r="AM585" s="23"/>
      <c r="AN585" s="23"/>
      <c r="AO585" s="23"/>
      <c r="AP585" s="23"/>
      <c r="AQ585" s="23"/>
      <c r="AR585" s="23"/>
      <c r="AS585" s="23"/>
      <c r="AT585" s="23"/>
      <c r="AU585" s="23"/>
      <c r="AV585" s="23"/>
      <c r="AW585" s="23"/>
      <c r="AX585" s="23"/>
      <c r="AY585" s="23"/>
      <c r="AZ585" s="23">
        <v>20000</v>
      </c>
      <c r="BA585" s="23"/>
      <c r="BB585" s="23"/>
      <c r="BC585" s="23"/>
      <c r="BD585" s="23"/>
      <c r="BE585" s="23"/>
      <c r="BF585" s="23"/>
      <c r="BG585" s="23"/>
      <c r="BH585" s="19">
        <v>20000</v>
      </c>
    </row>
    <row r="586" spans="1:59" ht="72">
      <c r="A586" s="74"/>
      <c r="C586" s="62" t="s">
        <v>833</v>
      </c>
      <c r="P586" s="25"/>
      <c r="Q586" s="23"/>
      <c r="U586" s="23"/>
      <c r="Y586" s="40"/>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row>
    <row r="587" spans="3:60" ht="51">
      <c r="C587" s="76" t="s">
        <v>858</v>
      </c>
      <c r="D587" s="3" t="s">
        <v>331</v>
      </c>
      <c r="E587" s="1" t="s">
        <v>799</v>
      </c>
      <c r="P587" s="25"/>
      <c r="Q587" s="23"/>
      <c r="U587" s="23"/>
      <c r="Y587" s="40"/>
      <c r="AI587" s="23"/>
      <c r="AJ587" s="23"/>
      <c r="AK587" s="23"/>
      <c r="AL587" s="23"/>
      <c r="AM587" s="23"/>
      <c r="AN587" s="23"/>
      <c r="AO587" s="23"/>
      <c r="AP587" s="23"/>
      <c r="AQ587" s="23"/>
      <c r="AR587" s="23"/>
      <c r="AS587" s="23"/>
      <c r="AT587" s="23"/>
      <c r="AU587" s="23"/>
      <c r="AV587" s="23"/>
      <c r="AW587" s="23"/>
      <c r="AX587" s="23"/>
      <c r="AY587" s="23"/>
      <c r="AZ587" s="23"/>
      <c r="BA587" s="23"/>
      <c r="BB587" s="23"/>
      <c r="BC587" s="23">
        <v>10000</v>
      </c>
      <c r="BD587" s="23"/>
      <c r="BE587" s="23"/>
      <c r="BF587" s="23"/>
      <c r="BG587" s="23"/>
      <c r="BH587" s="19">
        <v>10000</v>
      </c>
    </row>
    <row r="588" spans="1:60" ht="63.75">
      <c r="A588" s="74"/>
      <c r="C588" s="76" t="s">
        <v>860</v>
      </c>
      <c r="D588" s="3" t="s">
        <v>331</v>
      </c>
      <c r="E588" s="1" t="s">
        <v>799</v>
      </c>
      <c r="P588" s="25"/>
      <c r="Q588" s="23"/>
      <c r="U588" s="23"/>
      <c r="Y588" s="40"/>
      <c r="AI588" s="23"/>
      <c r="AJ588" s="23"/>
      <c r="AK588" s="23"/>
      <c r="AL588" s="23"/>
      <c r="AM588" s="23"/>
      <c r="AN588" s="23"/>
      <c r="AO588" s="23"/>
      <c r="AP588" s="23"/>
      <c r="AQ588" s="23"/>
      <c r="AR588" s="23"/>
      <c r="AS588" s="23"/>
      <c r="AT588" s="23"/>
      <c r="AU588" s="23"/>
      <c r="AV588" s="23"/>
      <c r="AW588" s="23"/>
      <c r="AX588" s="23"/>
      <c r="AY588" s="23"/>
      <c r="AZ588" s="23"/>
      <c r="BA588" s="23"/>
      <c r="BB588" s="23"/>
      <c r="BC588" s="23">
        <v>10000</v>
      </c>
      <c r="BD588" s="23"/>
      <c r="BE588" s="23"/>
      <c r="BF588" s="23"/>
      <c r="BG588" s="23"/>
      <c r="BH588" s="19">
        <v>10000</v>
      </c>
    </row>
    <row r="589" spans="1:60" ht="63.75">
      <c r="A589" s="74"/>
      <c r="C589" s="76" t="s">
        <v>861</v>
      </c>
      <c r="D589" s="3" t="s">
        <v>331</v>
      </c>
      <c r="E589" s="1" t="s">
        <v>799</v>
      </c>
      <c r="P589" s="25"/>
      <c r="Q589" s="23"/>
      <c r="U589" s="23"/>
      <c r="Y589" s="40"/>
      <c r="AI589" s="23"/>
      <c r="AJ589" s="23"/>
      <c r="AK589" s="23"/>
      <c r="AL589" s="23"/>
      <c r="AM589" s="23"/>
      <c r="AN589" s="23"/>
      <c r="AO589" s="23"/>
      <c r="AP589" s="23"/>
      <c r="AQ589" s="23"/>
      <c r="AR589" s="23"/>
      <c r="AS589" s="23"/>
      <c r="AT589" s="23"/>
      <c r="AU589" s="23"/>
      <c r="AV589" s="23"/>
      <c r="AW589" s="23"/>
      <c r="AX589" s="23"/>
      <c r="AY589" s="23"/>
      <c r="AZ589" s="23"/>
      <c r="BA589" s="23"/>
      <c r="BB589" s="23"/>
      <c r="BC589" s="23">
        <v>20000</v>
      </c>
      <c r="BD589" s="23"/>
      <c r="BE589" s="23"/>
      <c r="BF589" s="23"/>
      <c r="BG589" s="23"/>
      <c r="BH589" s="19">
        <v>20000</v>
      </c>
    </row>
    <row r="590" spans="1:60" ht="63.75">
      <c r="A590" s="74"/>
      <c r="C590" s="76" t="s">
        <v>862</v>
      </c>
      <c r="D590" s="3" t="s">
        <v>331</v>
      </c>
      <c r="E590" s="1" t="s">
        <v>799</v>
      </c>
      <c r="P590" s="25"/>
      <c r="Q590" s="23"/>
      <c r="U590" s="23"/>
      <c r="Y590" s="40"/>
      <c r="AI590" s="23"/>
      <c r="AJ590" s="23"/>
      <c r="AK590" s="23"/>
      <c r="AL590" s="23"/>
      <c r="AM590" s="23"/>
      <c r="AN590" s="23"/>
      <c r="AO590" s="23"/>
      <c r="AP590" s="23"/>
      <c r="AQ590" s="23"/>
      <c r="AR590" s="23"/>
      <c r="AS590" s="23"/>
      <c r="AT590" s="23"/>
      <c r="AU590" s="23"/>
      <c r="AV590" s="23"/>
      <c r="AW590" s="23"/>
      <c r="AX590" s="23"/>
      <c r="AY590" s="23"/>
      <c r="AZ590" s="23"/>
      <c r="BA590" s="23"/>
      <c r="BB590" s="23"/>
      <c r="BC590" s="23">
        <v>25000</v>
      </c>
      <c r="BD590" s="23"/>
      <c r="BE590" s="23"/>
      <c r="BF590" s="23"/>
      <c r="BG590" s="23"/>
      <c r="BH590" s="19">
        <v>25000</v>
      </c>
    </row>
    <row r="591" spans="1:60" ht="63.75">
      <c r="A591" s="74"/>
      <c r="C591" s="76" t="s">
        <v>863</v>
      </c>
      <c r="D591" s="3" t="s">
        <v>331</v>
      </c>
      <c r="E591" s="1" t="s">
        <v>799</v>
      </c>
      <c r="P591" s="25"/>
      <c r="Q591" s="23"/>
      <c r="U591" s="23"/>
      <c r="Y591" s="40"/>
      <c r="AI591" s="23"/>
      <c r="AJ591" s="23"/>
      <c r="AK591" s="23"/>
      <c r="AL591" s="23"/>
      <c r="AM591" s="23"/>
      <c r="AN591" s="23"/>
      <c r="AO591" s="23"/>
      <c r="AP591" s="23"/>
      <c r="AQ591" s="23"/>
      <c r="AR591" s="23"/>
      <c r="AS591" s="23"/>
      <c r="AT591" s="23"/>
      <c r="AU591" s="23"/>
      <c r="AV591" s="23"/>
      <c r="AW591" s="23"/>
      <c r="AX591" s="23"/>
      <c r="AY591" s="23"/>
      <c r="AZ591" s="23"/>
      <c r="BA591" s="23"/>
      <c r="BB591" s="23"/>
      <c r="BC591" s="23">
        <v>37000</v>
      </c>
      <c r="BD591" s="23"/>
      <c r="BE591" s="23"/>
      <c r="BF591" s="23"/>
      <c r="BG591" s="23"/>
      <c r="BH591" s="19">
        <v>37000</v>
      </c>
    </row>
    <row r="592" spans="1:60" ht="51">
      <c r="A592" s="74"/>
      <c r="C592" s="76" t="s">
        <v>864</v>
      </c>
      <c r="D592" s="3" t="s">
        <v>331</v>
      </c>
      <c r="E592" s="1" t="s">
        <v>799</v>
      </c>
      <c r="P592" s="25"/>
      <c r="Q592" s="23"/>
      <c r="U592" s="23"/>
      <c r="Y592" s="40"/>
      <c r="AI592" s="23"/>
      <c r="AJ592" s="23"/>
      <c r="AK592" s="23"/>
      <c r="AL592" s="23"/>
      <c r="AM592" s="23"/>
      <c r="AN592" s="23"/>
      <c r="AO592" s="23"/>
      <c r="AP592" s="23"/>
      <c r="AQ592" s="23"/>
      <c r="AR592" s="23"/>
      <c r="AS592" s="23"/>
      <c r="AT592" s="23"/>
      <c r="AU592" s="23"/>
      <c r="AV592" s="23"/>
      <c r="AW592" s="23"/>
      <c r="AX592" s="23"/>
      <c r="AY592" s="23"/>
      <c r="AZ592" s="23"/>
      <c r="BA592" s="23"/>
      <c r="BB592" s="23"/>
      <c r="BC592" s="23">
        <v>15000</v>
      </c>
      <c r="BD592" s="23"/>
      <c r="BE592" s="23"/>
      <c r="BF592" s="23"/>
      <c r="BG592" s="23"/>
      <c r="BH592" s="19">
        <v>15000</v>
      </c>
    </row>
    <row r="593" spans="1:60" ht="76.5">
      <c r="A593" s="74"/>
      <c r="C593" s="76" t="s">
        <v>865</v>
      </c>
      <c r="D593" s="3" t="s">
        <v>389</v>
      </c>
      <c r="E593" s="1" t="s">
        <v>800</v>
      </c>
      <c r="P593" s="25"/>
      <c r="Q593" s="23"/>
      <c r="U593" s="23"/>
      <c r="Y593" s="40"/>
      <c r="AI593" s="23"/>
      <c r="AJ593" s="23"/>
      <c r="AK593" s="23"/>
      <c r="AL593" s="23"/>
      <c r="AM593" s="23"/>
      <c r="AN593" s="23"/>
      <c r="AO593" s="23"/>
      <c r="AP593" s="23"/>
      <c r="AQ593" s="23"/>
      <c r="AR593" s="23"/>
      <c r="AS593" s="23"/>
      <c r="AT593" s="23"/>
      <c r="AU593" s="23"/>
      <c r="AV593" s="23"/>
      <c r="AW593" s="23"/>
      <c r="AX593" s="23"/>
      <c r="AY593" s="23"/>
      <c r="AZ593" s="23"/>
      <c r="BA593" s="23"/>
      <c r="BB593" s="23"/>
      <c r="BC593" s="23">
        <v>39995.57</v>
      </c>
      <c r="BD593" s="23"/>
      <c r="BE593" s="23"/>
      <c r="BF593" s="23"/>
      <c r="BG593" s="23"/>
      <c r="BH593" s="19">
        <v>39995.57</v>
      </c>
    </row>
    <row r="594" spans="1:60" ht="63.75">
      <c r="A594" s="74"/>
      <c r="C594" s="76" t="s">
        <v>866</v>
      </c>
      <c r="D594" s="3" t="s">
        <v>380</v>
      </c>
      <c r="E594" s="1" t="s">
        <v>800</v>
      </c>
      <c r="P594" s="25"/>
      <c r="Q594" s="23"/>
      <c r="U594" s="23"/>
      <c r="Y594" s="40"/>
      <c r="AI594" s="23"/>
      <c r="AJ594" s="23"/>
      <c r="AK594" s="23"/>
      <c r="AL594" s="23"/>
      <c r="AM594" s="23"/>
      <c r="AN594" s="23"/>
      <c r="AO594" s="23"/>
      <c r="AP594" s="23"/>
      <c r="AQ594" s="23"/>
      <c r="AR594" s="23"/>
      <c r="AS594" s="23"/>
      <c r="AT594" s="23"/>
      <c r="AU594" s="23"/>
      <c r="AV594" s="23"/>
      <c r="AW594" s="23"/>
      <c r="AX594" s="23"/>
      <c r="AY594" s="23"/>
      <c r="AZ594" s="23"/>
      <c r="BA594" s="23"/>
      <c r="BB594" s="23"/>
      <c r="BC594" s="23">
        <v>50000</v>
      </c>
      <c r="BD594" s="23"/>
      <c r="BE594" s="23"/>
      <c r="BF594" s="23"/>
      <c r="BG594" s="23"/>
      <c r="BH594" s="19">
        <v>50000</v>
      </c>
    </row>
    <row r="595" spans="1:60" ht="63.75">
      <c r="A595" s="74"/>
      <c r="C595" s="76" t="s">
        <v>867</v>
      </c>
      <c r="D595" s="3" t="s">
        <v>389</v>
      </c>
      <c r="E595" s="1" t="s">
        <v>800</v>
      </c>
      <c r="P595" s="25"/>
      <c r="Q595" s="23"/>
      <c r="U595" s="23"/>
      <c r="Y595" s="40"/>
      <c r="AI595" s="23"/>
      <c r="AJ595" s="23"/>
      <c r="AK595" s="23"/>
      <c r="AL595" s="23"/>
      <c r="AM595" s="23"/>
      <c r="AN595" s="23"/>
      <c r="AO595" s="23"/>
      <c r="AP595" s="23"/>
      <c r="AQ595" s="23"/>
      <c r="AR595" s="23"/>
      <c r="AS595" s="23"/>
      <c r="AT595" s="23"/>
      <c r="AU595" s="23"/>
      <c r="AV595" s="23"/>
      <c r="AW595" s="23"/>
      <c r="AX595" s="23"/>
      <c r="AY595" s="23"/>
      <c r="AZ595" s="23"/>
      <c r="BA595" s="23"/>
      <c r="BB595" s="23"/>
      <c r="BC595" s="23">
        <v>30000</v>
      </c>
      <c r="BD595" s="23"/>
      <c r="BE595" s="23"/>
      <c r="BF595" s="23"/>
      <c r="BG595" s="23"/>
      <c r="BH595" s="19">
        <v>30000</v>
      </c>
    </row>
    <row r="596" spans="1:60" ht="76.5">
      <c r="A596" s="74"/>
      <c r="C596" s="76" t="s">
        <v>868</v>
      </c>
      <c r="D596" s="3" t="s">
        <v>389</v>
      </c>
      <c r="E596" s="1" t="s">
        <v>834</v>
      </c>
      <c r="P596" s="25"/>
      <c r="Q596" s="23"/>
      <c r="U596" s="23"/>
      <c r="Y596" s="40"/>
      <c r="AI596" s="23"/>
      <c r="AJ596" s="23"/>
      <c r="AK596" s="23"/>
      <c r="AL596" s="23"/>
      <c r="AM596" s="23"/>
      <c r="AN596" s="23"/>
      <c r="AO596" s="23"/>
      <c r="AP596" s="23"/>
      <c r="AQ596" s="23"/>
      <c r="AR596" s="23"/>
      <c r="AS596" s="23"/>
      <c r="AT596" s="23"/>
      <c r="AU596" s="23"/>
      <c r="AV596" s="23"/>
      <c r="AW596" s="23"/>
      <c r="AX596" s="23"/>
      <c r="AY596" s="23"/>
      <c r="AZ596" s="23"/>
      <c r="BA596" s="23"/>
      <c r="BB596" s="23"/>
      <c r="BC596" s="23">
        <v>40000</v>
      </c>
      <c r="BD596" s="23"/>
      <c r="BE596" s="23"/>
      <c r="BF596" s="23"/>
      <c r="BG596" s="23"/>
      <c r="BH596" s="19">
        <v>40000</v>
      </c>
    </row>
    <row r="597" spans="1:60" ht="76.5">
      <c r="A597" s="74"/>
      <c r="C597" s="76" t="s">
        <v>869</v>
      </c>
      <c r="D597" s="3" t="s">
        <v>389</v>
      </c>
      <c r="E597" s="1" t="s">
        <v>834</v>
      </c>
      <c r="P597" s="25"/>
      <c r="Q597" s="23"/>
      <c r="U597" s="23"/>
      <c r="Y597" s="40"/>
      <c r="AI597" s="23"/>
      <c r="AJ597" s="23"/>
      <c r="AK597" s="23"/>
      <c r="AL597" s="23"/>
      <c r="AM597" s="23"/>
      <c r="AN597" s="23"/>
      <c r="AO597" s="23"/>
      <c r="AP597" s="23"/>
      <c r="AQ597" s="23"/>
      <c r="AR597" s="23"/>
      <c r="AS597" s="23"/>
      <c r="AT597" s="23"/>
      <c r="AU597" s="23"/>
      <c r="AV597" s="23"/>
      <c r="AW597" s="23"/>
      <c r="AX597" s="23"/>
      <c r="AY597" s="23"/>
      <c r="AZ597" s="23"/>
      <c r="BA597" s="23"/>
      <c r="BB597" s="23"/>
      <c r="BC597" s="23">
        <v>40000</v>
      </c>
      <c r="BD597" s="23"/>
      <c r="BE597" s="23"/>
      <c r="BF597" s="23"/>
      <c r="BG597" s="23"/>
      <c r="BH597" s="19">
        <v>40000</v>
      </c>
    </row>
    <row r="598" spans="1:60" ht="76.5">
      <c r="A598" s="74"/>
      <c r="C598" s="76" t="s">
        <v>859</v>
      </c>
      <c r="D598" s="3" t="s">
        <v>324</v>
      </c>
      <c r="E598" s="17" t="s">
        <v>417</v>
      </c>
      <c r="P598" s="25"/>
      <c r="Q598" s="23"/>
      <c r="U598" s="23"/>
      <c r="Y598" s="40"/>
      <c r="AI598" s="23"/>
      <c r="AJ598" s="23"/>
      <c r="AK598" s="23"/>
      <c r="AL598" s="23"/>
      <c r="AM598" s="23"/>
      <c r="AN598" s="23"/>
      <c r="AO598" s="23"/>
      <c r="AP598" s="23"/>
      <c r="AQ598" s="23"/>
      <c r="AR598" s="23"/>
      <c r="AS598" s="23"/>
      <c r="AT598" s="23"/>
      <c r="AU598" s="23"/>
      <c r="AV598" s="23"/>
      <c r="AW598" s="23"/>
      <c r="AX598" s="23"/>
      <c r="AY598" s="23"/>
      <c r="AZ598" s="23"/>
      <c r="BA598" s="23"/>
      <c r="BB598" s="23"/>
      <c r="BC598" s="23">
        <v>100000</v>
      </c>
      <c r="BD598" s="23"/>
      <c r="BE598" s="23"/>
      <c r="BF598" s="23"/>
      <c r="BG598" s="23"/>
      <c r="BH598" s="19">
        <v>100000</v>
      </c>
    </row>
    <row r="599" spans="3:59" ht="72">
      <c r="C599" s="62" t="s">
        <v>845</v>
      </c>
      <c r="P599" s="25"/>
      <c r="Q599" s="23"/>
      <c r="U599" s="23"/>
      <c r="Y599" s="40"/>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row>
    <row r="600" spans="3:60" ht="89.25">
      <c r="C600" s="76" t="s">
        <v>846</v>
      </c>
      <c r="D600" s="3" t="s">
        <v>341</v>
      </c>
      <c r="E600" s="1" t="s">
        <v>798</v>
      </c>
      <c r="P600" s="25"/>
      <c r="Q600" s="23"/>
      <c r="U600" s="23"/>
      <c r="Y600" s="40"/>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v>40000</v>
      </c>
      <c r="BE600" s="23"/>
      <c r="BF600" s="23"/>
      <c r="BG600" s="23"/>
      <c r="BH600" s="19">
        <v>40000</v>
      </c>
    </row>
    <row r="601" spans="3:60" ht="89.25">
      <c r="C601" s="76" t="s">
        <v>847</v>
      </c>
      <c r="D601" s="3" t="s">
        <v>341</v>
      </c>
      <c r="E601" s="1" t="s">
        <v>798</v>
      </c>
      <c r="P601" s="25"/>
      <c r="Q601" s="23"/>
      <c r="U601" s="23"/>
      <c r="Y601" s="40"/>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v>40000</v>
      </c>
      <c r="BE601" s="23"/>
      <c r="BF601" s="23"/>
      <c r="BG601" s="23"/>
      <c r="BH601" s="19">
        <v>40000</v>
      </c>
    </row>
    <row r="602" spans="3:60" ht="76.5">
      <c r="C602" s="76" t="s">
        <v>848</v>
      </c>
      <c r="D602" s="3" t="s">
        <v>341</v>
      </c>
      <c r="E602" s="1" t="s">
        <v>798</v>
      </c>
      <c r="P602" s="25"/>
      <c r="Q602" s="23"/>
      <c r="U602" s="23"/>
      <c r="Y602" s="40"/>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v>185000</v>
      </c>
      <c r="BE602" s="23"/>
      <c r="BF602" s="23"/>
      <c r="BG602" s="23"/>
      <c r="BH602" s="19">
        <v>185000</v>
      </c>
    </row>
    <row r="603" spans="3:60" ht="63.75">
      <c r="C603" s="76" t="s">
        <v>849</v>
      </c>
      <c r="D603" s="3" t="s">
        <v>341</v>
      </c>
      <c r="E603" s="1" t="s">
        <v>798</v>
      </c>
      <c r="P603" s="25"/>
      <c r="Q603" s="23"/>
      <c r="U603" s="23"/>
      <c r="Y603" s="40"/>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v>20000</v>
      </c>
      <c r="BE603" s="23"/>
      <c r="BF603" s="23"/>
      <c r="BG603" s="23"/>
      <c r="BH603" s="19">
        <v>20000</v>
      </c>
    </row>
    <row r="604" spans="3:60" ht="68.25" customHeight="1">
      <c r="C604" s="76" t="s">
        <v>850</v>
      </c>
      <c r="D604" s="3" t="s">
        <v>331</v>
      </c>
      <c r="E604" s="1" t="s">
        <v>799</v>
      </c>
      <c r="P604" s="25"/>
      <c r="Q604" s="23"/>
      <c r="U604" s="23"/>
      <c r="Y604" s="40"/>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v>15000</v>
      </c>
      <c r="BE604" s="23"/>
      <c r="BF604" s="23"/>
      <c r="BG604" s="23"/>
      <c r="BH604" s="19">
        <v>15000</v>
      </c>
    </row>
    <row r="605" spans="3:60" ht="76.5">
      <c r="C605" s="76" t="s">
        <v>851</v>
      </c>
      <c r="D605" s="3" t="s">
        <v>331</v>
      </c>
      <c r="E605" s="1" t="s">
        <v>799</v>
      </c>
      <c r="P605" s="25"/>
      <c r="Q605" s="23"/>
      <c r="U605" s="23"/>
      <c r="Y605" s="40"/>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v>8400</v>
      </c>
      <c r="BE605" s="23"/>
      <c r="BF605" s="23"/>
      <c r="BG605" s="23"/>
      <c r="BH605" s="19">
        <v>8400</v>
      </c>
    </row>
    <row r="606" spans="3:60" ht="63.75">
      <c r="C606" s="76" t="s">
        <v>852</v>
      </c>
      <c r="D606" s="3" t="s">
        <v>331</v>
      </c>
      <c r="E606" s="1" t="s">
        <v>799</v>
      </c>
      <c r="P606" s="25"/>
      <c r="Q606" s="23"/>
      <c r="U606" s="23"/>
      <c r="Y606" s="40"/>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v>40000</v>
      </c>
      <c r="BE606" s="23"/>
      <c r="BF606" s="23"/>
      <c r="BG606" s="23"/>
      <c r="BH606" s="19">
        <v>40000</v>
      </c>
    </row>
    <row r="607" spans="3:60" ht="51">
      <c r="C607" s="76" t="s">
        <v>853</v>
      </c>
      <c r="D607" s="3" t="s">
        <v>331</v>
      </c>
      <c r="E607" s="1" t="s">
        <v>799</v>
      </c>
      <c r="P607" s="25"/>
      <c r="Q607" s="23"/>
      <c r="U607" s="23"/>
      <c r="Y607" s="40"/>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v>20000</v>
      </c>
      <c r="BE607" s="23"/>
      <c r="BF607" s="23"/>
      <c r="BG607" s="23"/>
      <c r="BH607" s="19">
        <v>20000</v>
      </c>
    </row>
    <row r="608" spans="3:60" ht="51">
      <c r="C608" s="76" t="s">
        <v>854</v>
      </c>
      <c r="D608" s="3" t="s">
        <v>331</v>
      </c>
      <c r="E608" s="1" t="s">
        <v>799</v>
      </c>
      <c r="P608" s="25"/>
      <c r="Q608" s="23"/>
      <c r="U608" s="23"/>
      <c r="Y608" s="40"/>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v>30000</v>
      </c>
      <c r="BE608" s="23"/>
      <c r="BF608" s="23"/>
      <c r="BG608" s="23"/>
      <c r="BH608" s="19">
        <v>30000</v>
      </c>
    </row>
    <row r="609" spans="3:60" ht="63.75">
      <c r="C609" s="76" t="s">
        <v>855</v>
      </c>
      <c r="D609" s="3" t="s">
        <v>331</v>
      </c>
      <c r="E609" s="1" t="s">
        <v>799</v>
      </c>
      <c r="P609" s="25"/>
      <c r="Q609" s="23"/>
      <c r="U609" s="23"/>
      <c r="Y609" s="40"/>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v>50000</v>
      </c>
      <c r="BE609" s="23"/>
      <c r="BF609" s="23"/>
      <c r="BG609" s="23"/>
      <c r="BH609" s="19">
        <v>50000</v>
      </c>
    </row>
    <row r="610" spans="3:60" ht="63.75">
      <c r="C610" s="76" t="s">
        <v>856</v>
      </c>
      <c r="D610" s="77" t="s">
        <v>380</v>
      </c>
      <c r="E610" s="1" t="s">
        <v>800</v>
      </c>
      <c r="P610" s="25"/>
      <c r="Q610" s="23"/>
      <c r="U610" s="23"/>
      <c r="Y610" s="40"/>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v>40000</v>
      </c>
      <c r="BE610" s="23"/>
      <c r="BF610" s="23"/>
      <c r="BG610" s="23"/>
      <c r="BH610" s="19">
        <v>40000</v>
      </c>
    </row>
    <row r="611" spans="3:60" ht="78.75" customHeight="1">
      <c r="C611" s="76" t="s">
        <v>857</v>
      </c>
      <c r="D611" s="77" t="s">
        <v>389</v>
      </c>
      <c r="E611" s="1" t="s">
        <v>834</v>
      </c>
      <c r="P611" s="25"/>
      <c r="Q611" s="23"/>
      <c r="U611" s="23"/>
      <c r="Y611" s="40"/>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v>35000</v>
      </c>
      <c r="BE611" s="23"/>
      <c r="BF611" s="23"/>
      <c r="BG611" s="23"/>
      <c r="BH611" s="19">
        <v>35000</v>
      </c>
    </row>
    <row r="612" spans="3:59" ht="72">
      <c r="C612" s="62" t="s">
        <v>935</v>
      </c>
      <c r="P612" s="25"/>
      <c r="Q612" s="23"/>
      <c r="U612" s="23"/>
      <c r="Y612" s="40"/>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row>
    <row r="613" spans="3:60" ht="51">
      <c r="C613" s="76" t="s">
        <v>936</v>
      </c>
      <c r="D613" s="3" t="s">
        <v>341</v>
      </c>
      <c r="E613" s="1" t="s">
        <v>798</v>
      </c>
      <c r="P613" s="25"/>
      <c r="Q613" s="23"/>
      <c r="U613" s="23"/>
      <c r="Y613" s="40"/>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v>32000</v>
      </c>
      <c r="BF613" s="23"/>
      <c r="BG613" s="23"/>
      <c r="BH613" s="19">
        <v>32000</v>
      </c>
    </row>
    <row r="614" spans="3:60" ht="76.5">
      <c r="C614" s="76" t="s">
        <v>937</v>
      </c>
      <c r="D614" s="3" t="s">
        <v>341</v>
      </c>
      <c r="E614" s="1" t="s">
        <v>798</v>
      </c>
      <c r="P614" s="25"/>
      <c r="Q614" s="23"/>
      <c r="U614" s="23"/>
      <c r="Y614" s="40"/>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v>100000</v>
      </c>
      <c r="BF614" s="23"/>
      <c r="BG614" s="23"/>
      <c r="BH614" s="19">
        <v>100000</v>
      </c>
    </row>
    <row r="615" spans="3:60" ht="89.25">
      <c r="C615" s="76" t="s">
        <v>938</v>
      </c>
      <c r="D615" s="3" t="s">
        <v>341</v>
      </c>
      <c r="E615" s="1" t="s">
        <v>798</v>
      </c>
      <c r="P615" s="25"/>
      <c r="Q615" s="23"/>
      <c r="U615" s="23"/>
      <c r="Y615" s="40"/>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v>150000</v>
      </c>
      <c r="BF615" s="23"/>
      <c r="BG615" s="23"/>
      <c r="BH615" s="19">
        <v>150000</v>
      </c>
    </row>
    <row r="616" spans="3:60" ht="102">
      <c r="C616" s="76" t="s">
        <v>939</v>
      </c>
      <c r="D616" s="3" t="s">
        <v>341</v>
      </c>
      <c r="E616" s="1" t="s">
        <v>798</v>
      </c>
      <c r="P616" s="25"/>
      <c r="Q616" s="23"/>
      <c r="U616" s="23"/>
      <c r="Y616" s="40"/>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v>150000</v>
      </c>
      <c r="BF616" s="23"/>
      <c r="BG616" s="23"/>
      <c r="BH616" s="19">
        <v>150000</v>
      </c>
    </row>
    <row r="617" spans="3:60" ht="63.75">
      <c r="C617" s="76" t="s">
        <v>940</v>
      </c>
      <c r="D617" s="77" t="s">
        <v>380</v>
      </c>
      <c r="E617" s="79" t="s">
        <v>965</v>
      </c>
      <c r="P617" s="25"/>
      <c r="Q617" s="23"/>
      <c r="U617" s="23"/>
      <c r="Y617" s="40"/>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v>100000</v>
      </c>
      <c r="BF617" s="23"/>
      <c r="BG617" s="23"/>
      <c r="BH617" s="19">
        <v>100000</v>
      </c>
    </row>
    <row r="618" spans="3:60" ht="76.5">
      <c r="C618" s="76" t="s">
        <v>941</v>
      </c>
      <c r="D618" s="77" t="s">
        <v>323</v>
      </c>
      <c r="E618" s="79" t="s">
        <v>77</v>
      </c>
      <c r="P618" s="25"/>
      <c r="Q618" s="23"/>
      <c r="U618" s="23"/>
      <c r="Y618" s="40"/>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v>89826</v>
      </c>
      <c r="BF618" s="23"/>
      <c r="BG618" s="23"/>
      <c r="BH618" s="19">
        <v>89826</v>
      </c>
    </row>
    <row r="619" spans="3:60" ht="63.75">
      <c r="C619" s="76" t="s">
        <v>942</v>
      </c>
      <c r="D619" s="77" t="s">
        <v>323</v>
      </c>
      <c r="E619" s="79" t="s">
        <v>77</v>
      </c>
      <c r="P619" s="25"/>
      <c r="Q619" s="23"/>
      <c r="U619" s="23"/>
      <c r="Y619" s="40"/>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v>15500</v>
      </c>
      <c r="BF619" s="23"/>
      <c r="BG619" s="23"/>
      <c r="BH619" s="19">
        <v>15500</v>
      </c>
    </row>
    <row r="620" spans="3:60" ht="72">
      <c r="C620" s="62" t="s">
        <v>961</v>
      </c>
      <c r="P620" s="25"/>
      <c r="Q620" s="23"/>
      <c r="U620" s="23"/>
      <c r="Y620" s="40"/>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19"/>
    </row>
    <row r="621" spans="3:60" ht="76.5">
      <c r="C621" s="76" t="s">
        <v>963</v>
      </c>
      <c r="D621" s="77" t="s">
        <v>389</v>
      </c>
      <c r="E621" s="1" t="s">
        <v>800</v>
      </c>
      <c r="F621" s="19">
        <f>SUM(F2:F620)</f>
        <v>2000000000</v>
      </c>
      <c r="G621" s="19">
        <f>SUM(G2:G620)</f>
        <v>1032913.8</v>
      </c>
      <c r="H621" s="19"/>
      <c r="I621" s="19"/>
      <c r="P621" s="25"/>
      <c r="Q621" s="23"/>
      <c r="U621" s="23"/>
      <c r="Y621" s="40"/>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v>25000</v>
      </c>
      <c r="BG621" s="23"/>
      <c r="BH621" s="19">
        <v>25000</v>
      </c>
    </row>
    <row r="622" spans="3:60" ht="63.75">
      <c r="C622" s="76" t="s">
        <v>964</v>
      </c>
      <c r="D622" s="77" t="s">
        <v>420</v>
      </c>
      <c r="E622" s="17" t="s">
        <v>840</v>
      </c>
      <c r="P622" s="25"/>
      <c r="Q622" s="23"/>
      <c r="U622" s="23"/>
      <c r="Y622" s="40"/>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v>35000</v>
      </c>
      <c r="BG622" s="23"/>
      <c r="BH622" s="19">
        <v>35000</v>
      </c>
    </row>
    <row r="623" spans="3:60" ht="72">
      <c r="C623" s="62" t="s">
        <v>962</v>
      </c>
      <c r="P623" s="25"/>
      <c r="Q623" s="23"/>
      <c r="U623" s="23"/>
      <c r="Y623" s="40"/>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19"/>
    </row>
    <row r="624" spans="3:60" ht="51">
      <c r="C624" s="76" t="s">
        <v>966</v>
      </c>
      <c r="D624" s="3" t="s">
        <v>331</v>
      </c>
      <c r="E624" s="1" t="s">
        <v>799</v>
      </c>
      <c r="P624" s="25"/>
      <c r="Q624" s="23"/>
      <c r="U624" s="23"/>
      <c r="Y624" s="40"/>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v>24470.39</v>
      </c>
      <c r="BH624" s="19">
        <v>24470.39</v>
      </c>
    </row>
    <row r="625" spans="3:60" ht="63.75">
      <c r="C625" s="76" t="s">
        <v>967</v>
      </c>
      <c r="D625" s="3" t="s">
        <v>331</v>
      </c>
      <c r="E625" s="1" t="s">
        <v>799</v>
      </c>
      <c r="P625" s="25"/>
      <c r="Q625" s="23"/>
      <c r="U625" s="23"/>
      <c r="Y625" s="40"/>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v>18409.54</v>
      </c>
      <c r="BH625" s="19">
        <v>18409.54</v>
      </c>
    </row>
    <row r="626" spans="3:60" ht="76.5">
      <c r="C626" s="76" t="s">
        <v>968</v>
      </c>
      <c r="D626" s="77" t="s">
        <v>380</v>
      </c>
      <c r="E626" s="1" t="s">
        <v>800</v>
      </c>
      <c r="P626" s="25"/>
      <c r="Q626" s="23"/>
      <c r="U626" s="23"/>
      <c r="Y626" s="40"/>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v>20000</v>
      </c>
      <c r="BH626" s="19">
        <v>20000</v>
      </c>
    </row>
    <row r="627" spans="3:60" ht="63.75">
      <c r="C627" s="76" t="s">
        <v>969</v>
      </c>
      <c r="D627" s="77" t="s">
        <v>389</v>
      </c>
      <c r="E627" s="1" t="s">
        <v>800</v>
      </c>
      <c r="P627" s="25"/>
      <c r="Q627" s="23"/>
      <c r="U627" s="23"/>
      <c r="Y627" s="40"/>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v>30000</v>
      </c>
      <c r="BH627" s="19">
        <v>30000</v>
      </c>
    </row>
    <row r="628" spans="3:60" ht="51">
      <c r="C628" s="76" t="s">
        <v>970</v>
      </c>
      <c r="D628" s="77" t="s">
        <v>412</v>
      </c>
      <c r="E628" s="79" t="s">
        <v>834</v>
      </c>
      <c r="P628" s="25"/>
      <c r="Q628" s="23"/>
      <c r="U628" s="23"/>
      <c r="Y628" s="40"/>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v>16159.89</v>
      </c>
      <c r="BH628" s="19">
        <v>16159.89</v>
      </c>
    </row>
    <row r="629" spans="3:60" ht="63.75">
      <c r="C629" s="76" t="s">
        <v>971</v>
      </c>
      <c r="D629" s="77" t="s">
        <v>323</v>
      </c>
      <c r="E629" s="79" t="s">
        <v>834</v>
      </c>
      <c r="P629" s="25"/>
      <c r="Q629" s="23"/>
      <c r="U629" s="23"/>
      <c r="Y629" s="40"/>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v>70000</v>
      </c>
      <c r="BH629" s="19">
        <v>70000</v>
      </c>
    </row>
    <row r="630" spans="3:60" ht="12.75">
      <c r="C630" s="76"/>
      <c r="P630" s="25"/>
      <c r="Q630" s="23"/>
      <c r="U630" s="23"/>
      <c r="Y630" s="40"/>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19"/>
    </row>
    <row r="631" spans="3:60" ht="12.75">
      <c r="C631" s="76"/>
      <c r="P631" s="25"/>
      <c r="Q631" s="23"/>
      <c r="U631" s="23"/>
      <c r="Y631" s="40"/>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19"/>
    </row>
    <row r="632" spans="3:60" ht="12.75">
      <c r="C632" s="76"/>
      <c r="P632" s="25"/>
      <c r="Q632" s="23"/>
      <c r="U632" s="23"/>
      <c r="Y632" s="40"/>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19"/>
    </row>
    <row r="633" spans="3:60" ht="12.75">
      <c r="C633" s="76"/>
      <c r="P633" s="25"/>
      <c r="Q633" s="23"/>
      <c r="U633" s="23"/>
      <c r="Y633" s="40"/>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19"/>
    </row>
    <row r="634" spans="3:60" ht="12.75">
      <c r="C634" s="76"/>
      <c r="P634" s="25"/>
      <c r="Q634" s="23"/>
      <c r="U634" s="23"/>
      <c r="Y634" s="40"/>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19"/>
    </row>
    <row r="635" spans="3:60" ht="12.75">
      <c r="C635" s="76"/>
      <c r="P635" s="25"/>
      <c r="Q635" s="23"/>
      <c r="U635" s="23"/>
      <c r="Y635" s="40"/>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19"/>
    </row>
    <row r="636" spans="3:60" ht="12.75">
      <c r="C636" s="76"/>
      <c r="P636" s="25"/>
      <c r="Q636" s="23"/>
      <c r="U636" s="23"/>
      <c r="Y636" s="40"/>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19"/>
    </row>
    <row r="637" spans="3:60" ht="12.75">
      <c r="C637" s="76"/>
      <c r="P637" s="25"/>
      <c r="Q637" s="23"/>
      <c r="U637" s="23"/>
      <c r="Y637" s="40"/>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19"/>
    </row>
    <row r="638" spans="3:59" ht="12.75">
      <c r="C638" s="76"/>
      <c r="P638" s="25"/>
      <c r="Q638" s="23"/>
      <c r="U638" s="23"/>
      <c r="Y638" s="40"/>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row>
    <row r="639" spans="3:59" ht="12.75">
      <c r="C639" s="76"/>
      <c r="P639" s="25"/>
      <c r="Q639" s="23"/>
      <c r="U639" s="23"/>
      <c r="Y639" s="40"/>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row>
    <row r="640" spans="3:59" ht="12.75">
      <c r="C640" s="76"/>
      <c r="P640" s="25"/>
      <c r="Q640" s="23"/>
      <c r="U640" s="23"/>
      <c r="Y640" s="40"/>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row>
    <row r="641" spans="3:59" ht="12.75">
      <c r="C641" s="76"/>
      <c r="P641" s="25"/>
      <c r="Q641" s="23"/>
      <c r="U641" s="23"/>
      <c r="Y641" s="40"/>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row>
    <row r="642" spans="16:59" ht="12.75">
      <c r="P642" s="25"/>
      <c r="Q642" s="23"/>
      <c r="U642" s="23"/>
      <c r="Y642" s="40"/>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row>
    <row r="643" spans="16:59" ht="12.75">
      <c r="P643" s="25"/>
      <c r="Q643" s="23"/>
      <c r="U643" s="23"/>
      <c r="Y643" s="40"/>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row>
    <row r="644" spans="16:59" ht="12.75">
      <c r="P644" s="25"/>
      <c r="Q644" s="23"/>
      <c r="U644" s="23"/>
      <c r="Y644" s="40"/>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row>
    <row r="645" spans="16:59" ht="12.75">
      <c r="P645" s="25"/>
      <c r="Q645" s="23"/>
      <c r="U645" s="23"/>
      <c r="Y645" s="40"/>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row>
    <row r="646" spans="16:59" ht="12.75">
      <c r="P646" s="25"/>
      <c r="Q646" s="23"/>
      <c r="U646" s="23"/>
      <c r="Y646" s="40"/>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row>
    <row r="647" spans="16:59" ht="12.75">
      <c r="P647" s="25"/>
      <c r="Q647" s="23"/>
      <c r="U647" s="23"/>
      <c r="Y647" s="40"/>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row>
    <row r="648" spans="16:59" ht="12.75">
      <c r="P648" s="25"/>
      <c r="Q648" s="23"/>
      <c r="U648" s="23"/>
      <c r="Y648" s="40"/>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row>
    <row r="649" spans="16:59" ht="12.75">
      <c r="P649" s="25"/>
      <c r="Q649" s="23"/>
      <c r="U649" s="23"/>
      <c r="Y649" s="40"/>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row>
    <row r="650" spans="16:59" ht="12.75">
      <c r="P650" s="25"/>
      <c r="Q650" s="23"/>
      <c r="U650" s="23"/>
      <c r="Y650" s="40"/>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row>
    <row r="651" spans="16:59" ht="12.75">
      <c r="P651" s="25"/>
      <c r="Q651" s="23"/>
      <c r="U651" s="23"/>
      <c r="Y651" s="40"/>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row>
    <row r="652" spans="16:59" ht="12.75">
      <c r="P652" s="25"/>
      <c r="Q652" s="23"/>
      <c r="U652" s="23"/>
      <c r="Y652" s="40"/>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row>
    <row r="653" spans="16:59" ht="12.75">
      <c r="P653" s="25"/>
      <c r="Q653" s="23"/>
      <c r="U653" s="23"/>
      <c r="Y653" s="40"/>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row>
    <row r="654" spans="16:59" ht="12.75">
      <c r="P654" s="25"/>
      <c r="Q654" s="23"/>
      <c r="U654" s="23"/>
      <c r="Y654" s="40"/>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row>
    <row r="655" spans="16:59" ht="12.75">
      <c r="P655" s="25"/>
      <c r="Q655" s="23"/>
      <c r="U655" s="23"/>
      <c r="Y655" s="40"/>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row>
    <row r="656" spans="16:59" ht="12.75">
      <c r="P656" s="25"/>
      <c r="Q656" s="23"/>
      <c r="U656" s="23"/>
      <c r="Y656" s="40"/>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row>
    <row r="657" spans="16:59" ht="12.75">
      <c r="P657" s="25"/>
      <c r="Q657" s="23"/>
      <c r="U657" s="23"/>
      <c r="Y657" s="40"/>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row>
    <row r="658" spans="16:59" ht="12.75">
      <c r="P658" s="25"/>
      <c r="Q658" s="23"/>
      <c r="U658" s="23"/>
      <c r="Y658" s="40"/>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row>
    <row r="659" spans="16:59" ht="12.75">
      <c r="P659" s="25"/>
      <c r="Q659" s="23"/>
      <c r="U659" s="23"/>
      <c r="Y659" s="40"/>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row>
    <row r="660" spans="16:59" ht="12.75">
      <c r="P660" s="25"/>
      <c r="Q660" s="23"/>
      <c r="U660" s="23"/>
      <c r="Y660" s="40"/>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row>
    <row r="661" spans="16:59" ht="12.75">
      <c r="P661" s="25"/>
      <c r="Q661" s="23"/>
      <c r="U661" s="23"/>
      <c r="Y661" s="40"/>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row>
    <row r="662" spans="16:59" ht="12.75">
      <c r="P662" s="25"/>
      <c r="Q662" s="23"/>
      <c r="U662" s="23"/>
      <c r="Y662" s="40"/>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row>
    <row r="663" spans="16:59" ht="12.75">
      <c r="P663" s="25"/>
      <c r="Q663" s="23"/>
      <c r="U663" s="23"/>
      <c r="Y663" s="40"/>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row>
    <row r="664" spans="16:59" ht="12.75">
      <c r="P664" s="25"/>
      <c r="Q664" s="23"/>
      <c r="U664" s="23"/>
      <c r="Y664" s="40"/>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row>
    <row r="665" spans="16:59" ht="12.75">
      <c r="P665" s="25"/>
      <c r="Q665" s="23"/>
      <c r="U665" s="23"/>
      <c r="Y665" s="40"/>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row>
    <row r="666" spans="16:59" ht="12.75">
      <c r="P666" s="25"/>
      <c r="Q666" s="23"/>
      <c r="U666" s="23"/>
      <c r="Y666" s="40"/>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row>
    <row r="667" spans="16:59" ht="12.75">
      <c r="P667" s="25"/>
      <c r="Q667" s="23"/>
      <c r="U667" s="23"/>
      <c r="Y667" s="40"/>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row>
    <row r="668" spans="16:59" ht="12.75">
      <c r="P668" s="25"/>
      <c r="Q668" s="23"/>
      <c r="U668" s="23"/>
      <c r="Y668" s="40"/>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row>
    <row r="669" spans="16:59" ht="12.75">
      <c r="P669" s="25"/>
      <c r="Q669" s="23"/>
      <c r="U669" s="23"/>
      <c r="Y669" s="40"/>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row>
    <row r="670" spans="16:59" ht="12.75">
      <c r="P670" s="25"/>
      <c r="Q670" s="23"/>
      <c r="U670" s="23"/>
      <c r="Y670" s="40"/>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row>
    <row r="671" spans="16:59" ht="12.75">
      <c r="P671" s="25"/>
      <c r="Q671" s="23"/>
      <c r="U671" s="23"/>
      <c r="Y671" s="40"/>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row>
    <row r="672" spans="16:59" ht="12.75">
      <c r="P672" s="25"/>
      <c r="Q672" s="23"/>
      <c r="U672" s="23"/>
      <c r="Y672" s="40"/>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row>
    <row r="673" spans="16:59" ht="12.75">
      <c r="P673" s="25"/>
      <c r="Q673" s="23"/>
      <c r="U673" s="23"/>
      <c r="Y673" s="40"/>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row>
    <row r="674" spans="16:59" ht="12.75">
      <c r="P674" s="25"/>
      <c r="Q674" s="23"/>
      <c r="U674" s="23"/>
      <c r="Y674" s="40"/>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row>
    <row r="675" spans="16:59" ht="12.75">
      <c r="P675" s="25"/>
      <c r="Q675" s="23"/>
      <c r="U675" s="23"/>
      <c r="Y675" s="40"/>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row>
    <row r="676" spans="16:59" ht="12.75">
      <c r="P676" s="25"/>
      <c r="Q676" s="23"/>
      <c r="U676" s="23"/>
      <c r="Y676" s="40"/>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row>
    <row r="677" spans="16:59" ht="12.75">
      <c r="P677" s="25"/>
      <c r="Q677" s="23"/>
      <c r="U677" s="23"/>
      <c r="Y677" s="40"/>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row>
    <row r="678" spans="16:59" ht="12.75">
      <c r="P678" s="25"/>
      <c r="Q678" s="23"/>
      <c r="U678" s="23"/>
      <c r="Y678" s="40"/>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row>
    <row r="679" spans="16:59" ht="12.75">
      <c r="P679" s="25"/>
      <c r="Q679" s="23"/>
      <c r="U679" s="23"/>
      <c r="Y679" s="40"/>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row>
    <row r="680" spans="16:59" ht="12.75">
      <c r="P680" s="25"/>
      <c r="Q680" s="23"/>
      <c r="U680" s="23"/>
      <c r="Y680" s="40"/>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row>
    <row r="681" spans="16:59" ht="12.75">
      <c r="P681" s="25"/>
      <c r="Q681" s="23"/>
      <c r="U681" s="23"/>
      <c r="Y681" s="40"/>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row>
    <row r="682" spans="16:59" ht="12.75">
      <c r="P682" s="25"/>
      <c r="Q682" s="23"/>
      <c r="U682" s="23"/>
      <c r="Y682" s="40"/>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row>
    <row r="683" spans="16:59" ht="12.75">
      <c r="P683" s="25"/>
      <c r="Q683" s="23"/>
      <c r="U683" s="23"/>
      <c r="Y683" s="40"/>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row>
    <row r="684" spans="16:25" ht="12.75">
      <c r="P684" s="25"/>
      <c r="Q684" s="23"/>
      <c r="U684" s="23"/>
      <c r="Y684" s="40"/>
    </row>
    <row r="685" spans="16:25" ht="12.75">
      <c r="P685" s="25"/>
      <c r="Q685" s="23"/>
      <c r="U685" s="23"/>
      <c r="Y685" s="40"/>
    </row>
    <row r="686" spans="16:25" ht="12.75">
      <c r="P686" s="25"/>
      <c r="Q686" s="23"/>
      <c r="U686" s="23"/>
      <c r="Y686" s="40"/>
    </row>
    <row r="687" spans="16:25" ht="12.75">
      <c r="P687" s="25"/>
      <c r="Q687" s="23"/>
      <c r="U687" s="23"/>
      <c r="Y687" s="40"/>
    </row>
    <row r="688" spans="16:25" ht="12.75">
      <c r="P688" s="25"/>
      <c r="Q688" s="23"/>
      <c r="U688" s="23"/>
      <c r="Y688" s="40"/>
    </row>
    <row r="689" spans="16:25" ht="12.75">
      <c r="P689" s="25"/>
      <c r="Q689" s="23"/>
      <c r="U689" s="23"/>
      <c r="Y689" s="40"/>
    </row>
    <row r="690" spans="16:25" ht="12.75">
      <c r="P690" s="25"/>
      <c r="Q690" s="23"/>
      <c r="U690" s="23"/>
      <c r="Y690" s="40"/>
    </row>
    <row r="691" spans="16:25" ht="12.75">
      <c r="P691" s="25"/>
      <c r="Q691" s="23"/>
      <c r="U691" s="23"/>
      <c r="Y691" s="40"/>
    </row>
    <row r="692" spans="16:25" ht="12.75">
      <c r="P692" s="25"/>
      <c r="Q692" s="23"/>
      <c r="U692" s="23"/>
      <c r="Y692" s="40"/>
    </row>
    <row r="693" spans="16:25" ht="12.75">
      <c r="P693" s="25"/>
      <c r="Q693" s="23"/>
      <c r="U693" s="23"/>
      <c r="Y693" s="40"/>
    </row>
    <row r="694" spans="16:25" ht="12.75">
      <c r="P694" s="25"/>
      <c r="Q694" s="23"/>
      <c r="U694" s="23"/>
      <c r="Y694" s="40"/>
    </row>
    <row r="695" spans="16:25" ht="12.75">
      <c r="P695" s="25"/>
      <c r="Q695" s="23"/>
      <c r="U695" s="23"/>
      <c r="Y695" s="40"/>
    </row>
    <row r="696" spans="16:25" ht="12.75">
      <c r="P696" s="25"/>
      <c r="Q696" s="23"/>
      <c r="U696" s="23"/>
      <c r="Y696" s="40"/>
    </row>
    <row r="697" spans="16:25" ht="12.75">
      <c r="P697" s="25"/>
      <c r="Q697" s="23"/>
      <c r="U697" s="23"/>
      <c r="Y697" s="40"/>
    </row>
    <row r="698" spans="16:25" ht="12.75">
      <c r="P698" s="25"/>
      <c r="Q698" s="23"/>
      <c r="U698" s="23"/>
      <c r="Y698" s="40"/>
    </row>
    <row r="699" spans="16:25" ht="12.75">
      <c r="P699" s="25"/>
      <c r="Q699" s="23"/>
      <c r="U699" s="23"/>
      <c r="Y699" s="40"/>
    </row>
    <row r="700" spans="16:25" ht="12.75">
      <c r="P700" s="25"/>
      <c r="Q700" s="23"/>
      <c r="U700" s="23"/>
      <c r="Y700" s="40"/>
    </row>
    <row r="701" spans="16:25" ht="12.75">
      <c r="P701" s="25"/>
      <c r="Q701" s="23"/>
      <c r="U701" s="23"/>
      <c r="Y701" s="40"/>
    </row>
    <row r="702" spans="16:25" ht="12.75">
      <c r="P702" s="25"/>
      <c r="Q702" s="23"/>
      <c r="U702" s="23"/>
      <c r="Y702" s="40"/>
    </row>
    <row r="703" spans="16:25" ht="12.75">
      <c r="P703" s="25"/>
      <c r="Q703" s="23"/>
      <c r="U703" s="23"/>
      <c r="Y703" s="40"/>
    </row>
    <row r="704" spans="16:25" ht="12.75">
      <c r="P704" s="25"/>
      <c r="Q704" s="23"/>
      <c r="U704" s="23"/>
      <c r="Y704" s="40"/>
    </row>
    <row r="705" spans="16:25" ht="12.75">
      <c r="P705" s="25"/>
      <c r="Q705" s="23"/>
      <c r="U705" s="23"/>
      <c r="Y705" s="40"/>
    </row>
    <row r="706" spans="16:25" ht="12.75">
      <c r="P706" s="25"/>
      <c r="Q706" s="23"/>
      <c r="U706" s="23"/>
      <c r="Y706" s="40"/>
    </row>
    <row r="707" spans="16:25" ht="12.75">
      <c r="P707" s="25"/>
      <c r="Q707" s="23"/>
      <c r="U707" s="23"/>
      <c r="Y707" s="40"/>
    </row>
    <row r="708" spans="16:25" ht="12.75">
      <c r="P708" s="25"/>
      <c r="Q708" s="23"/>
      <c r="U708" s="23"/>
      <c r="Y708" s="40"/>
    </row>
    <row r="709" spans="16:25" ht="12.75">
      <c r="P709" s="25"/>
      <c r="Q709" s="23"/>
      <c r="U709" s="23"/>
      <c r="Y709" s="40"/>
    </row>
    <row r="710" spans="16:25" ht="12.75">
      <c r="P710" s="25"/>
      <c r="Q710" s="23"/>
      <c r="U710" s="23"/>
      <c r="Y710" s="40"/>
    </row>
    <row r="711" spans="16:25" ht="12.75">
      <c r="P711" s="25"/>
      <c r="Q711" s="23"/>
      <c r="U711" s="23"/>
      <c r="Y711" s="40"/>
    </row>
    <row r="712" spans="16:25" ht="12.75">
      <c r="P712" s="25"/>
      <c r="Q712" s="23"/>
      <c r="U712" s="23"/>
      <c r="Y712" s="40"/>
    </row>
    <row r="713" spans="16:25" ht="12.75">
      <c r="P713" s="25"/>
      <c r="Q713" s="23"/>
      <c r="U713" s="23"/>
      <c r="Y713" s="40"/>
    </row>
    <row r="714" spans="16:25" ht="12.75">
      <c r="P714" s="25"/>
      <c r="Q714" s="23"/>
      <c r="U714" s="23"/>
      <c r="Y714" s="40"/>
    </row>
    <row r="715" spans="16:25" ht="12.75">
      <c r="P715" s="25"/>
      <c r="Q715" s="23"/>
      <c r="U715" s="23"/>
      <c r="Y715" s="40"/>
    </row>
    <row r="716" spans="16:25" ht="12.75">
      <c r="P716" s="25"/>
      <c r="Q716" s="23"/>
      <c r="U716" s="23"/>
      <c r="Y716" s="40"/>
    </row>
    <row r="717" spans="16:25" ht="12.75">
      <c r="P717" s="25"/>
      <c r="Q717" s="23"/>
      <c r="U717" s="23"/>
      <c r="Y717" s="40"/>
    </row>
    <row r="718" spans="16:25" ht="12.75">
      <c r="P718" s="25"/>
      <c r="Q718" s="23"/>
      <c r="U718" s="23"/>
      <c r="Y718" s="40"/>
    </row>
    <row r="719" spans="16:25" ht="12.75">
      <c r="P719" s="25"/>
      <c r="Q719" s="23"/>
      <c r="U719" s="23"/>
      <c r="Y719" s="40"/>
    </row>
    <row r="720" spans="16:25" ht="12.75">
      <c r="P720" s="25"/>
      <c r="Q720" s="23"/>
      <c r="U720" s="23"/>
      <c r="Y720" s="40"/>
    </row>
    <row r="721" spans="16:25" ht="12.75">
      <c r="P721" s="25"/>
      <c r="Q721" s="23"/>
      <c r="U721" s="23"/>
      <c r="Y721" s="40"/>
    </row>
    <row r="722" spans="16:25" ht="12.75">
      <c r="P722" s="25"/>
      <c r="Q722" s="23"/>
      <c r="U722" s="23"/>
      <c r="Y722" s="40"/>
    </row>
    <row r="723" spans="16:25" ht="12.75">
      <c r="P723" s="25"/>
      <c r="Q723" s="23"/>
      <c r="U723" s="23"/>
      <c r="Y723" s="40"/>
    </row>
    <row r="724" spans="16:25" ht="12.75">
      <c r="P724" s="25"/>
      <c r="Q724" s="23"/>
      <c r="U724" s="23"/>
      <c r="Y724" s="40"/>
    </row>
    <row r="725" spans="16:25" ht="12.75">
      <c r="P725" s="25"/>
      <c r="Q725" s="23"/>
      <c r="U725" s="23"/>
      <c r="Y725" s="40"/>
    </row>
    <row r="726" spans="16:25" ht="12.75">
      <c r="P726" s="25"/>
      <c r="Q726" s="23"/>
      <c r="U726" s="23"/>
      <c r="Y726" s="40"/>
    </row>
    <row r="727" spans="16:25" ht="12.75">
      <c r="P727" s="25"/>
      <c r="Q727" s="23"/>
      <c r="U727" s="23"/>
      <c r="Y727" s="40"/>
    </row>
    <row r="728" spans="16:25" ht="12.75">
      <c r="P728" s="25"/>
      <c r="Q728" s="23"/>
      <c r="U728" s="23"/>
      <c r="Y728" s="40"/>
    </row>
    <row r="729" spans="16:25" ht="12.75">
      <c r="P729" s="25"/>
      <c r="Q729" s="23"/>
      <c r="U729" s="23"/>
      <c r="Y729" s="40"/>
    </row>
    <row r="730" spans="16:25" ht="12.75">
      <c r="P730" s="25"/>
      <c r="Q730" s="23"/>
      <c r="U730" s="23"/>
      <c r="Y730" s="40"/>
    </row>
    <row r="731" spans="16:25" ht="12.75">
      <c r="P731" s="25"/>
      <c r="Q731" s="23"/>
      <c r="U731" s="23"/>
      <c r="Y731" s="40"/>
    </row>
    <row r="732" spans="16:25" ht="12.75">
      <c r="P732" s="25"/>
      <c r="Q732" s="23"/>
      <c r="U732" s="23"/>
      <c r="Y732" s="40"/>
    </row>
    <row r="733" spans="16:25" ht="12.75">
      <c r="P733" s="25"/>
      <c r="Q733" s="23"/>
      <c r="U733" s="23"/>
      <c r="Y733" s="40"/>
    </row>
    <row r="734" spans="16:25" ht="12.75">
      <c r="P734" s="25"/>
      <c r="Q734" s="23"/>
      <c r="U734" s="23"/>
      <c r="Y734" s="40"/>
    </row>
    <row r="735" spans="16:25" ht="12.75">
      <c r="P735" s="25"/>
      <c r="Q735" s="23"/>
      <c r="U735" s="23"/>
      <c r="Y735" s="40"/>
    </row>
    <row r="736" spans="16:25" ht="12.75">
      <c r="P736" s="25"/>
      <c r="Q736" s="23"/>
      <c r="U736" s="23"/>
      <c r="Y736" s="40"/>
    </row>
    <row r="737" spans="16:25" ht="12.75">
      <c r="P737" s="25"/>
      <c r="Q737" s="23"/>
      <c r="U737" s="23"/>
      <c r="Y737" s="40"/>
    </row>
    <row r="738" spans="16:25" ht="12.75">
      <c r="P738" s="25"/>
      <c r="Q738" s="23"/>
      <c r="U738" s="23"/>
      <c r="Y738" s="40"/>
    </row>
    <row r="739" spans="16:25" ht="12.75">
      <c r="P739" s="25"/>
      <c r="Q739" s="23"/>
      <c r="U739" s="23"/>
      <c r="Y739" s="40"/>
    </row>
    <row r="740" spans="16:25" ht="12.75">
      <c r="P740" s="25"/>
      <c r="Q740" s="23"/>
      <c r="U740" s="23"/>
      <c r="Y740" s="40"/>
    </row>
    <row r="741" spans="16:25" ht="12.75">
      <c r="P741" s="25"/>
      <c r="Q741" s="23"/>
      <c r="U741" s="23"/>
      <c r="Y741" s="40"/>
    </row>
    <row r="742" spans="16:25" ht="12.75">
      <c r="P742" s="25"/>
      <c r="Q742" s="23"/>
      <c r="U742" s="23"/>
      <c r="Y742" s="40"/>
    </row>
    <row r="743" spans="16:25" ht="12.75">
      <c r="P743" s="25"/>
      <c r="Q743" s="23"/>
      <c r="U743" s="23"/>
      <c r="Y743" s="40"/>
    </row>
    <row r="744" spans="16:25" ht="12.75">
      <c r="P744" s="25"/>
      <c r="Q744" s="23"/>
      <c r="U744" s="23"/>
      <c r="Y744" s="40"/>
    </row>
    <row r="745" spans="16:25" ht="12.75">
      <c r="P745" s="25"/>
      <c r="Q745" s="23"/>
      <c r="U745" s="23"/>
      <c r="Y745" s="40"/>
    </row>
    <row r="746" spans="16:25" ht="12.75">
      <c r="P746" s="25"/>
      <c r="Q746" s="23"/>
      <c r="U746" s="23"/>
      <c r="Y746" s="40"/>
    </row>
    <row r="747" spans="16:25" ht="12.75">
      <c r="P747" s="25"/>
      <c r="Q747" s="23"/>
      <c r="U747" s="23"/>
      <c r="Y747" s="40"/>
    </row>
    <row r="748" spans="16:25" ht="12.75">
      <c r="P748" s="25"/>
      <c r="Q748" s="23"/>
      <c r="U748" s="23"/>
      <c r="Y748" s="40"/>
    </row>
    <row r="749" spans="16:25" ht="12.75">
      <c r="P749" s="25"/>
      <c r="Q749" s="23"/>
      <c r="U749" s="23"/>
      <c r="Y749" s="40"/>
    </row>
    <row r="750" spans="16:25" ht="12.75">
      <c r="P750" s="25"/>
      <c r="Q750" s="23"/>
      <c r="U750" s="23"/>
      <c r="Y750" s="40"/>
    </row>
    <row r="751" spans="16:25" ht="12.75">
      <c r="P751" s="25"/>
      <c r="Q751" s="23"/>
      <c r="U751" s="23"/>
      <c r="Y751" s="40"/>
    </row>
    <row r="752" spans="16:25" ht="12.75">
      <c r="P752" s="25"/>
      <c r="Q752" s="23"/>
      <c r="U752" s="23"/>
      <c r="Y752" s="40"/>
    </row>
    <row r="753" spans="16:25" ht="12.75">
      <c r="P753" s="25"/>
      <c r="Q753" s="23"/>
      <c r="U753" s="23"/>
      <c r="Y753" s="40"/>
    </row>
    <row r="754" spans="16:25" ht="12.75">
      <c r="P754" s="25"/>
      <c r="Q754" s="23"/>
      <c r="U754" s="23"/>
      <c r="Y754" s="40"/>
    </row>
    <row r="755" spans="16:25" ht="12.75">
      <c r="P755" s="25"/>
      <c r="Q755" s="23"/>
      <c r="U755" s="23"/>
      <c r="Y755" s="40"/>
    </row>
    <row r="756" spans="16:25" ht="12.75">
      <c r="P756" s="25"/>
      <c r="Q756" s="23"/>
      <c r="U756" s="23"/>
      <c r="Y756" s="40"/>
    </row>
    <row r="757" spans="16:25" ht="12.75">
      <c r="P757" s="25"/>
      <c r="Q757" s="23"/>
      <c r="U757" s="23"/>
      <c r="Y757" s="40"/>
    </row>
    <row r="758" spans="16:25" ht="12.75">
      <c r="P758" s="25"/>
      <c r="Q758" s="23"/>
      <c r="U758" s="23"/>
      <c r="Y758" s="40"/>
    </row>
    <row r="759" spans="16:25" ht="12.75">
      <c r="P759" s="25"/>
      <c r="Q759" s="23"/>
      <c r="U759" s="23"/>
      <c r="Y759" s="40"/>
    </row>
    <row r="760" spans="16:25" ht="12.75">
      <c r="P760" s="25"/>
      <c r="Q760" s="23"/>
      <c r="U760" s="23"/>
      <c r="Y760" s="40"/>
    </row>
    <row r="761" spans="16:25" ht="12.75">
      <c r="P761" s="25"/>
      <c r="Q761" s="23"/>
      <c r="U761" s="23"/>
      <c r="Y761" s="40"/>
    </row>
    <row r="762" spans="16:25" ht="12.75">
      <c r="P762" s="25"/>
      <c r="Q762" s="23"/>
      <c r="U762" s="23"/>
      <c r="Y762" s="40"/>
    </row>
    <row r="763" spans="16:25" ht="12.75">
      <c r="P763" s="25"/>
      <c r="Q763" s="23"/>
      <c r="U763" s="23"/>
      <c r="Y763" s="40"/>
    </row>
    <row r="764" spans="16:25" ht="12.75">
      <c r="P764" s="25"/>
      <c r="Q764" s="23"/>
      <c r="U764" s="23"/>
      <c r="Y764" s="40"/>
    </row>
    <row r="765" spans="16:25" ht="12.75">
      <c r="P765" s="25"/>
      <c r="Q765" s="23"/>
      <c r="U765" s="23"/>
      <c r="Y765" s="40"/>
    </row>
    <row r="766" spans="16:25" ht="12.75">
      <c r="P766" s="25"/>
      <c r="Q766" s="23"/>
      <c r="U766" s="23"/>
      <c r="Y766" s="40"/>
    </row>
    <row r="767" spans="16:25" ht="12.75">
      <c r="P767" s="25"/>
      <c r="Q767" s="23"/>
      <c r="U767" s="23"/>
      <c r="Y767" s="40"/>
    </row>
    <row r="768" spans="16:25" ht="12.75">
      <c r="P768" s="25"/>
      <c r="Q768" s="23"/>
      <c r="U768" s="23"/>
      <c r="Y768" s="40"/>
    </row>
    <row r="769" spans="16:25" ht="12.75">
      <c r="P769" s="25"/>
      <c r="Q769" s="23"/>
      <c r="U769" s="23"/>
      <c r="Y769" s="40"/>
    </row>
    <row r="770" spans="16:25" ht="12.75">
      <c r="P770" s="25"/>
      <c r="Q770" s="23"/>
      <c r="U770" s="23"/>
      <c r="Y770" s="40"/>
    </row>
    <row r="771" spans="16:25" ht="12.75">
      <c r="P771" s="25"/>
      <c r="Q771" s="23"/>
      <c r="U771" s="23"/>
      <c r="Y771" s="40"/>
    </row>
    <row r="772" spans="16:25" ht="12.75">
      <c r="P772" s="25"/>
      <c r="Q772" s="23"/>
      <c r="U772" s="23"/>
      <c r="Y772" s="40"/>
    </row>
    <row r="773" spans="16:25" ht="12.75">
      <c r="P773" s="25"/>
      <c r="Q773" s="23"/>
      <c r="U773" s="23"/>
      <c r="Y773" s="40"/>
    </row>
    <row r="774" spans="16:25" ht="12.75">
      <c r="P774" s="25"/>
      <c r="Q774" s="23"/>
      <c r="U774" s="23"/>
      <c r="Y774" s="40"/>
    </row>
    <row r="775" spans="16:25" ht="12.75">
      <c r="P775" s="25"/>
      <c r="Q775" s="23"/>
      <c r="U775" s="23"/>
      <c r="Y775" s="40"/>
    </row>
    <row r="776" spans="16:25" ht="12.75">
      <c r="P776" s="25"/>
      <c r="Q776" s="23"/>
      <c r="U776" s="23"/>
      <c r="Y776" s="40"/>
    </row>
    <row r="777" spans="16:25" ht="12.75">
      <c r="P777" s="25"/>
      <c r="Q777" s="23"/>
      <c r="U777" s="23"/>
      <c r="Y777" s="40"/>
    </row>
    <row r="778" spans="16:25" ht="12.75">
      <c r="P778" s="25"/>
      <c r="Q778" s="23"/>
      <c r="U778" s="23"/>
      <c r="Y778" s="40"/>
    </row>
    <row r="779" spans="16:25" ht="12.75">
      <c r="P779" s="25"/>
      <c r="Q779" s="23"/>
      <c r="U779" s="23"/>
      <c r="Y779" s="40"/>
    </row>
    <row r="780" spans="16:25" ht="12.75">
      <c r="P780" s="25"/>
      <c r="Q780" s="23"/>
      <c r="U780" s="23"/>
      <c r="Y780" s="40"/>
    </row>
    <row r="781" spans="16:25" ht="12.75">
      <c r="P781" s="25"/>
      <c r="Q781" s="23"/>
      <c r="U781" s="23"/>
      <c r="Y781" s="40"/>
    </row>
    <row r="782" spans="16:25" ht="12.75">
      <c r="P782" s="25"/>
      <c r="Q782" s="23"/>
      <c r="U782" s="23"/>
      <c r="Y782" s="40"/>
    </row>
    <row r="783" spans="16:25" ht="12.75">
      <c r="P783" s="25"/>
      <c r="Q783" s="23"/>
      <c r="U783" s="23"/>
      <c r="Y783" s="40"/>
    </row>
    <row r="784" spans="16:25" ht="12.75">
      <c r="P784" s="25"/>
      <c r="Q784" s="23"/>
      <c r="U784" s="23"/>
      <c r="Y784" s="40"/>
    </row>
    <row r="785" spans="16:25" ht="12.75">
      <c r="P785" s="25"/>
      <c r="Q785" s="23"/>
      <c r="U785" s="23"/>
      <c r="Y785" s="40"/>
    </row>
    <row r="786" spans="16:25" ht="12.75">
      <c r="P786" s="25"/>
      <c r="Q786" s="23"/>
      <c r="U786" s="23"/>
      <c r="Y786" s="40"/>
    </row>
    <row r="787" spans="16:25" ht="12.75">
      <c r="P787" s="25"/>
      <c r="Q787" s="23"/>
      <c r="U787" s="23"/>
      <c r="Y787" s="40"/>
    </row>
    <row r="788" spans="16:25" ht="12.75">
      <c r="P788" s="25"/>
      <c r="Q788" s="23"/>
      <c r="U788" s="23"/>
      <c r="Y788" s="40"/>
    </row>
    <row r="789" spans="16:25" ht="12.75">
      <c r="P789" s="25"/>
      <c r="Q789" s="23"/>
      <c r="U789" s="23"/>
      <c r="Y789" s="40"/>
    </row>
    <row r="790" spans="16:25" ht="12.75">
      <c r="P790" s="25"/>
      <c r="Q790" s="23"/>
      <c r="U790" s="23"/>
      <c r="Y790" s="40"/>
    </row>
    <row r="791" spans="16:25" ht="12.75">
      <c r="P791" s="25"/>
      <c r="Q791" s="23"/>
      <c r="U791" s="23"/>
      <c r="Y791" s="40"/>
    </row>
    <row r="792" spans="16:25" ht="12.75">
      <c r="P792" s="25"/>
      <c r="Q792" s="23"/>
      <c r="U792" s="23"/>
      <c r="Y792" s="40"/>
    </row>
    <row r="793" spans="16:25" ht="12.75">
      <c r="P793" s="25"/>
      <c r="Q793" s="23"/>
      <c r="U793" s="23"/>
      <c r="Y793" s="40"/>
    </row>
    <row r="794" spans="16:25" ht="12.75">
      <c r="P794" s="25"/>
      <c r="Q794" s="23"/>
      <c r="U794" s="23"/>
      <c r="Y794" s="40"/>
    </row>
    <row r="795" spans="16:25" ht="12.75">
      <c r="P795" s="25"/>
      <c r="Q795" s="23"/>
      <c r="U795" s="23"/>
      <c r="Y795" s="40"/>
    </row>
    <row r="796" spans="16:25" ht="12.75">
      <c r="P796" s="25"/>
      <c r="Q796" s="23"/>
      <c r="U796" s="23"/>
      <c r="Y796" s="40"/>
    </row>
    <row r="797" spans="16:25" ht="12.75">
      <c r="P797" s="25"/>
      <c r="Q797" s="23"/>
      <c r="U797" s="23"/>
      <c r="Y797" s="40"/>
    </row>
    <row r="798" spans="16:25" ht="12.75">
      <c r="P798" s="25"/>
      <c r="Q798" s="23"/>
      <c r="U798" s="23"/>
      <c r="Y798" s="40"/>
    </row>
    <row r="799" spans="16:25" ht="12.75">
      <c r="P799" s="25"/>
      <c r="Q799" s="23"/>
      <c r="U799" s="23"/>
      <c r="Y799" s="40"/>
    </row>
    <row r="800" spans="16:25" ht="12.75">
      <c r="P800" s="25"/>
      <c r="Q800" s="23"/>
      <c r="U800" s="23"/>
      <c r="Y800" s="40"/>
    </row>
    <row r="801" spans="16:25" ht="12.75">
      <c r="P801" s="25"/>
      <c r="Q801" s="23"/>
      <c r="U801" s="23"/>
      <c r="Y801" s="40"/>
    </row>
    <row r="802" spans="16:25" ht="12.75">
      <c r="P802" s="25"/>
      <c r="Q802" s="23"/>
      <c r="U802" s="23"/>
      <c r="Y802" s="40"/>
    </row>
    <row r="803" spans="16:25" ht="12.75">
      <c r="P803" s="25"/>
      <c r="Q803" s="23"/>
      <c r="U803" s="23"/>
      <c r="Y803" s="40"/>
    </row>
    <row r="804" spans="16:25" ht="12.75">
      <c r="P804" s="25"/>
      <c r="Q804" s="23"/>
      <c r="U804" s="23"/>
      <c r="Y804" s="40"/>
    </row>
    <row r="805" spans="16:25" ht="12.75">
      <c r="P805" s="25"/>
      <c r="Q805" s="23"/>
      <c r="U805" s="23"/>
      <c r="Y805" s="40"/>
    </row>
    <row r="806" spans="16:25" ht="12.75">
      <c r="P806" s="25"/>
      <c r="Q806" s="23"/>
      <c r="U806" s="23"/>
      <c r="Y806" s="40"/>
    </row>
    <row r="807" spans="16:25" ht="12.75">
      <c r="P807" s="25"/>
      <c r="Q807" s="23"/>
      <c r="U807" s="23"/>
      <c r="Y807" s="40"/>
    </row>
    <row r="808" spans="16:25" ht="12.75">
      <c r="P808" s="25"/>
      <c r="Q808" s="23"/>
      <c r="U808" s="23"/>
      <c r="Y808" s="40"/>
    </row>
    <row r="809" spans="16:25" ht="12.75">
      <c r="P809" s="25"/>
      <c r="Q809" s="23"/>
      <c r="U809" s="23"/>
      <c r="Y809" s="40"/>
    </row>
    <row r="810" spans="16:25" ht="12.75">
      <c r="P810" s="25"/>
      <c r="Q810" s="23"/>
      <c r="U810" s="23"/>
      <c r="Y810" s="40"/>
    </row>
    <row r="811" spans="16:25" ht="12.75">
      <c r="P811" s="25"/>
      <c r="Q811" s="23"/>
      <c r="U811" s="23"/>
      <c r="Y811" s="40"/>
    </row>
    <row r="812" spans="16:25" ht="12.75">
      <c r="P812" s="25"/>
      <c r="Q812" s="23"/>
      <c r="U812" s="23"/>
      <c r="Y812" s="40"/>
    </row>
    <row r="813" spans="16:25" ht="12.75">
      <c r="P813" s="25"/>
      <c r="Q813" s="23"/>
      <c r="U813" s="23"/>
      <c r="Y813" s="40"/>
    </row>
    <row r="814" spans="16:25" ht="12.75">
      <c r="P814" s="25"/>
      <c r="Q814" s="23"/>
      <c r="U814" s="23"/>
      <c r="Y814" s="40"/>
    </row>
    <row r="815" spans="16:25" ht="12.75">
      <c r="P815" s="25"/>
      <c r="Q815" s="23"/>
      <c r="U815" s="23"/>
      <c r="Y815" s="40"/>
    </row>
    <row r="816" spans="16:25" ht="12.75">
      <c r="P816" s="25"/>
      <c r="Q816" s="23"/>
      <c r="U816" s="23"/>
      <c r="Y816" s="40"/>
    </row>
    <row r="817" spans="16:25" ht="12.75">
      <c r="P817" s="25"/>
      <c r="Q817" s="23"/>
      <c r="U817" s="23"/>
      <c r="Y817" s="40"/>
    </row>
    <row r="818" spans="16:25" ht="12.75">
      <c r="P818" s="25"/>
      <c r="Q818" s="23"/>
      <c r="U818" s="23"/>
      <c r="Y818" s="40"/>
    </row>
    <row r="819" spans="16:25" ht="12.75">
      <c r="P819" s="25"/>
      <c r="Q819" s="23"/>
      <c r="U819" s="23"/>
      <c r="Y819" s="40"/>
    </row>
    <row r="820" spans="16:25" ht="12.75">
      <c r="P820" s="25"/>
      <c r="Q820" s="23"/>
      <c r="U820" s="23"/>
      <c r="Y820" s="40"/>
    </row>
    <row r="821" spans="16:25" ht="12.75">
      <c r="P821" s="25"/>
      <c r="Q821" s="23"/>
      <c r="U821" s="23"/>
      <c r="Y821" s="40"/>
    </row>
    <row r="822" spans="16:25" ht="12.75">
      <c r="P822" s="25"/>
      <c r="Q822" s="23"/>
      <c r="U822" s="23"/>
      <c r="Y822" s="40"/>
    </row>
    <row r="823" spans="16:25" ht="12.75">
      <c r="P823" s="25"/>
      <c r="Q823" s="23"/>
      <c r="U823" s="23"/>
      <c r="Y823" s="40"/>
    </row>
    <row r="824" spans="16:25" ht="12.75">
      <c r="P824" s="25"/>
      <c r="Q824" s="23"/>
      <c r="U824" s="23"/>
      <c r="Y824" s="40"/>
    </row>
    <row r="825" spans="16:25" ht="12.75">
      <c r="P825" s="25"/>
      <c r="Q825" s="23"/>
      <c r="U825" s="23"/>
      <c r="Y825" s="40"/>
    </row>
    <row r="826" spans="16:25" ht="12.75">
      <c r="P826" s="25"/>
      <c r="Q826" s="23"/>
      <c r="U826" s="23"/>
      <c r="Y826" s="40"/>
    </row>
    <row r="827" spans="16:25" ht="12.75">
      <c r="P827" s="25"/>
      <c r="Q827" s="23"/>
      <c r="U827" s="23"/>
      <c r="Y827" s="40"/>
    </row>
    <row r="828" spans="16:25" ht="12.75">
      <c r="P828" s="25"/>
      <c r="Q828" s="23"/>
      <c r="U828" s="23"/>
      <c r="Y828" s="40"/>
    </row>
    <row r="829" spans="16:25" ht="12.75">
      <c r="P829" s="25"/>
      <c r="Q829" s="23"/>
      <c r="U829" s="23"/>
      <c r="Y829" s="40"/>
    </row>
    <row r="830" spans="16:25" ht="12.75">
      <c r="P830" s="25"/>
      <c r="Q830" s="23"/>
      <c r="U830" s="23"/>
      <c r="Y830" s="40"/>
    </row>
    <row r="831" spans="16:25" ht="12.75">
      <c r="P831" s="25"/>
      <c r="Q831" s="23"/>
      <c r="U831" s="23"/>
      <c r="Y831" s="40"/>
    </row>
    <row r="832" spans="16:25" ht="12.75">
      <c r="P832" s="25"/>
      <c r="Q832" s="23"/>
      <c r="U832" s="23"/>
      <c r="Y832" s="40"/>
    </row>
    <row r="833" spans="16:25" ht="12.75">
      <c r="P833" s="25"/>
      <c r="Q833" s="23"/>
      <c r="U833" s="23"/>
      <c r="Y833" s="40"/>
    </row>
    <row r="834" spans="16:25" ht="12.75">
      <c r="P834" s="25"/>
      <c r="Q834" s="23"/>
      <c r="U834" s="23"/>
      <c r="Y834" s="40"/>
    </row>
    <row r="835" spans="16:25" ht="12.75">
      <c r="P835" s="25"/>
      <c r="Q835" s="23"/>
      <c r="U835" s="23"/>
      <c r="Y835" s="40"/>
    </row>
    <row r="836" spans="16:25" ht="12.75">
      <c r="P836" s="25"/>
      <c r="Q836" s="23"/>
      <c r="U836" s="23"/>
      <c r="Y836" s="40"/>
    </row>
    <row r="837" spans="16:25" ht="12.75">
      <c r="P837" s="25"/>
      <c r="Q837" s="23"/>
      <c r="U837" s="23"/>
      <c r="Y837" s="40"/>
    </row>
    <row r="838" spans="16:25" ht="12.75">
      <c r="P838" s="25"/>
      <c r="Q838" s="23"/>
      <c r="U838" s="23"/>
      <c r="Y838" s="40"/>
    </row>
    <row r="839" spans="16:25" ht="12.75">
      <c r="P839" s="25"/>
      <c r="Q839" s="23"/>
      <c r="U839" s="23"/>
      <c r="Y839" s="40"/>
    </row>
    <row r="840" spans="16:25" ht="12.75">
      <c r="P840" s="25"/>
      <c r="Q840" s="23"/>
      <c r="U840" s="23"/>
      <c r="Y840" s="40"/>
    </row>
    <row r="841" spans="16:25" ht="12.75">
      <c r="P841" s="25"/>
      <c r="Q841" s="23"/>
      <c r="U841" s="23"/>
      <c r="Y841" s="40"/>
    </row>
    <row r="842" spans="16:25" ht="12.75">
      <c r="P842" s="25"/>
      <c r="Q842" s="23"/>
      <c r="U842" s="23"/>
      <c r="Y842" s="40"/>
    </row>
    <row r="843" spans="16:25" ht="12.75">
      <c r="P843" s="25"/>
      <c r="Q843" s="23"/>
      <c r="U843" s="23"/>
      <c r="Y843" s="40"/>
    </row>
    <row r="844" spans="16:25" ht="12.75">
      <c r="P844" s="25"/>
      <c r="Q844" s="23"/>
      <c r="U844" s="23"/>
      <c r="Y844" s="40"/>
    </row>
    <row r="845" spans="16:25" ht="12.75">
      <c r="P845" s="25"/>
      <c r="Q845" s="23"/>
      <c r="U845" s="23"/>
      <c r="Y845" s="40"/>
    </row>
    <row r="846" spans="16:25" ht="12.75">
      <c r="P846" s="25"/>
      <c r="Q846" s="23"/>
      <c r="U846" s="23"/>
      <c r="Y846" s="40"/>
    </row>
    <row r="847" spans="16:25" ht="12.75">
      <c r="P847" s="25"/>
      <c r="Q847" s="23"/>
      <c r="U847" s="23"/>
      <c r="Y847" s="40"/>
    </row>
    <row r="848" spans="16:25" ht="12.75">
      <c r="P848" s="25"/>
      <c r="Q848" s="23"/>
      <c r="U848" s="23"/>
      <c r="Y848" s="40"/>
    </row>
    <row r="849" spans="16:25" ht="12.75">
      <c r="P849" s="25"/>
      <c r="Q849" s="23"/>
      <c r="U849" s="23"/>
      <c r="Y849" s="40"/>
    </row>
    <row r="850" spans="16:25" ht="12.75">
      <c r="P850" s="25"/>
      <c r="Q850" s="23"/>
      <c r="U850" s="23"/>
      <c r="Y850" s="40"/>
    </row>
    <row r="851" spans="16:25" ht="12.75">
      <c r="P851" s="25"/>
      <c r="Q851" s="23"/>
      <c r="U851" s="23"/>
      <c r="Y851" s="40"/>
    </row>
    <row r="852" spans="16:25" ht="12.75">
      <c r="P852" s="25"/>
      <c r="Q852" s="23"/>
      <c r="U852" s="23"/>
      <c r="Y852" s="40"/>
    </row>
    <row r="853" spans="16:25" ht="12.75">
      <c r="P853" s="25"/>
      <c r="Q853" s="23"/>
      <c r="U853" s="23"/>
      <c r="Y853" s="40"/>
    </row>
    <row r="854" spans="16:25" ht="12.75">
      <c r="P854" s="25"/>
      <c r="Q854" s="23"/>
      <c r="U854" s="23"/>
      <c r="Y854" s="40"/>
    </row>
    <row r="855" spans="16:25" ht="12.75">
      <c r="P855" s="25"/>
      <c r="Q855" s="23"/>
      <c r="U855" s="23"/>
      <c r="Y855" s="40"/>
    </row>
    <row r="856" spans="16:25" ht="12.75">
      <c r="P856" s="25"/>
      <c r="Q856" s="23"/>
      <c r="U856" s="23"/>
      <c r="Y856" s="40"/>
    </row>
    <row r="857" spans="16:25" ht="12.75">
      <c r="P857" s="25"/>
      <c r="Q857" s="23"/>
      <c r="U857" s="23"/>
      <c r="Y857" s="40"/>
    </row>
    <row r="858" spans="16:25" ht="12.75">
      <c r="P858" s="25"/>
      <c r="Q858" s="23"/>
      <c r="U858" s="23"/>
      <c r="Y858" s="40"/>
    </row>
    <row r="859" spans="16:25" ht="12.75">
      <c r="P859" s="25"/>
      <c r="Q859" s="23"/>
      <c r="U859" s="23"/>
      <c r="Y859" s="40"/>
    </row>
    <row r="860" spans="16:25" ht="12.75">
      <c r="P860" s="25"/>
      <c r="Q860" s="23"/>
      <c r="U860" s="23"/>
      <c r="Y860" s="40"/>
    </row>
    <row r="861" spans="16:25" ht="12.75">
      <c r="P861" s="25"/>
      <c r="Q861" s="23"/>
      <c r="U861" s="23"/>
      <c r="Y861" s="40"/>
    </row>
    <row r="862" spans="16:25" ht="12.75">
      <c r="P862" s="25"/>
      <c r="Q862" s="23"/>
      <c r="U862" s="23"/>
      <c r="Y862" s="40"/>
    </row>
    <row r="863" spans="16:25" ht="12.75">
      <c r="P863" s="25"/>
      <c r="Q863" s="23"/>
      <c r="U863" s="23"/>
      <c r="Y863" s="40"/>
    </row>
    <row r="864" spans="16:25" ht="12.75">
      <c r="P864" s="25"/>
      <c r="Q864" s="23"/>
      <c r="U864" s="23"/>
      <c r="Y864" s="40"/>
    </row>
    <row r="865" spans="16:25" ht="12.75">
      <c r="P865" s="25"/>
      <c r="Q865" s="23"/>
      <c r="U865" s="23"/>
      <c r="Y865" s="40"/>
    </row>
    <row r="866" spans="16:25" ht="12.75">
      <c r="P866" s="25"/>
      <c r="Q866" s="23"/>
      <c r="U866" s="23"/>
      <c r="Y866" s="40"/>
    </row>
    <row r="867" spans="16:25" ht="12.75">
      <c r="P867" s="25"/>
      <c r="Q867" s="23"/>
      <c r="U867" s="23"/>
      <c r="Y867" s="40"/>
    </row>
    <row r="868" spans="16:25" ht="12.75">
      <c r="P868" s="25"/>
      <c r="Q868" s="23"/>
      <c r="U868" s="23"/>
      <c r="Y868" s="40"/>
    </row>
    <row r="869" spans="16:25" ht="12.75">
      <c r="P869" s="25"/>
      <c r="Q869" s="23"/>
      <c r="U869" s="23"/>
      <c r="Y869" s="40"/>
    </row>
    <row r="870" spans="16:25" ht="12.75">
      <c r="P870" s="25"/>
      <c r="Q870" s="23"/>
      <c r="U870" s="23"/>
      <c r="Y870" s="40"/>
    </row>
    <row r="871" spans="16:25" ht="12.75">
      <c r="P871" s="25"/>
      <c r="Q871" s="23"/>
      <c r="U871" s="23"/>
      <c r="Y871" s="40"/>
    </row>
    <row r="872" spans="16:25" ht="12.75">
      <c r="P872" s="25"/>
      <c r="Q872" s="23"/>
      <c r="U872" s="23"/>
      <c r="Y872" s="40"/>
    </row>
    <row r="873" spans="16:25" ht="12.75">
      <c r="P873" s="25"/>
      <c r="Q873" s="23"/>
      <c r="U873" s="23"/>
      <c r="Y873" s="40"/>
    </row>
    <row r="874" spans="16:25" ht="12.75">
      <c r="P874" s="25"/>
      <c r="Q874" s="23"/>
      <c r="U874" s="23"/>
      <c r="Y874" s="40"/>
    </row>
    <row r="875" spans="16:25" ht="12.75">
      <c r="P875" s="25"/>
      <c r="Q875" s="23"/>
      <c r="U875" s="23"/>
      <c r="Y875" s="40"/>
    </row>
    <row r="876" spans="16:25" ht="12.75">
      <c r="P876" s="25"/>
      <c r="Q876" s="23"/>
      <c r="U876" s="23"/>
      <c r="Y876" s="40"/>
    </row>
    <row r="877" spans="16:25" ht="12.75">
      <c r="P877" s="25"/>
      <c r="Q877" s="23"/>
      <c r="U877" s="23"/>
      <c r="Y877" s="40"/>
    </row>
    <row r="878" spans="16:25" ht="12.75">
      <c r="P878" s="25"/>
      <c r="Q878" s="23"/>
      <c r="U878" s="23"/>
      <c r="Y878" s="40"/>
    </row>
    <row r="879" spans="16:25" ht="12.75">
      <c r="P879" s="25"/>
      <c r="Q879" s="23"/>
      <c r="U879" s="23"/>
      <c r="Y879" s="40"/>
    </row>
    <row r="880" spans="16:25" ht="12.75">
      <c r="P880" s="25"/>
      <c r="Q880" s="23"/>
      <c r="U880" s="23"/>
      <c r="Y880" s="40"/>
    </row>
    <row r="881" spans="16:25" ht="12.75">
      <c r="P881" s="25"/>
      <c r="Q881" s="23"/>
      <c r="U881" s="23"/>
      <c r="Y881" s="40"/>
    </row>
    <row r="882" spans="16:25" ht="12.75">
      <c r="P882" s="25"/>
      <c r="Q882" s="23"/>
      <c r="U882" s="23"/>
      <c r="Y882" s="40"/>
    </row>
    <row r="883" spans="16:25" ht="12.75">
      <c r="P883" s="25"/>
      <c r="Q883" s="23"/>
      <c r="U883" s="23"/>
      <c r="Y883" s="40"/>
    </row>
    <row r="884" spans="16:25" ht="12.75">
      <c r="P884" s="25"/>
      <c r="Q884" s="23"/>
      <c r="U884" s="23"/>
      <c r="Y884" s="40"/>
    </row>
    <row r="885" spans="16:25" ht="12.75">
      <c r="P885" s="25"/>
      <c r="Q885" s="23"/>
      <c r="U885" s="23"/>
      <c r="Y885" s="40"/>
    </row>
    <row r="886" spans="16:25" ht="12.75">
      <c r="P886" s="25"/>
      <c r="Q886" s="23"/>
      <c r="U886" s="23"/>
      <c r="Y886" s="40"/>
    </row>
    <row r="887" spans="16:25" ht="12.75">
      <c r="P887" s="25"/>
      <c r="Q887" s="23"/>
      <c r="U887" s="23"/>
      <c r="Y887" s="40"/>
    </row>
    <row r="888" spans="16:25" ht="12.75">
      <c r="P888" s="25"/>
      <c r="Q888" s="23"/>
      <c r="U888" s="23"/>
      <c r="Y888" s="40"/>
    </row>
    <row r="889" spans="16:25" ht="12.75">
      <c r="P889" s="25"/>
      <c r="Q889" s="23"/>
      <c r="U889" s="23"/>
      <c r="Y889" s="40"/>
    </row>
    <row r="890" spans="16:25" ht="12.75">
      <c r="P890" s="25"/>
      <c r="Q890" s="23"/>
      <c r="U890" s="23"/>
      <c r="Y890" s="40"/>
    </row>
    <row r="891" spans="16:25" ht="12.75">
      <c r="P891" s="25"/>
      <c r="Q891" s="23"/>
      <c r="U891" s="23"/>
      <c r="Y891" s="40"/>
    </row>
    <row r="892" spans="16:25" ht="12.75">
      <c r="P892" s="25"/>
      <c r="Q892" s="23"/>
      <c r="U892" s="23"/>
      <c r="Y892" s="40"/>
    </row>
    <row r="893" spans="16:25" ht="12.75">
      <c r="P893" s="25"/>
      <c r="Q893" s="23"/>
      <c r="U893" s="23"/>
      <c r="Y893" s="40"/>
    </row>
    <row r="894" spans="16:25" ht="12.75">
      <c r="P894" s="25"/>
      <c r="Q894" s="23"/>
      <c r="U894" s="23"/>
      <c r="Y894" s="40"/>
    </row>
    <row r="895" spans="16:25" ht="12.75">
      <c r="P895" s="25"/>
      <c r="Q895" s="23"/>
      <c r="U895" s="23"/>
      <c r="Y895" s="40"/>
    </row>
    <row r="896" spans="16:25" ht="12.75">
      <c r="P896" s="25"/>
      <c r="Q896" s="23"/>
      <c r="U896" s="23"/>
      <c r="Y896" s="40"/>
    </row>
    <row r="897" spans="16:25" ht="12.75">
      <c r="P897" s="25"/>
      <c r="Q897" s="23"/>
      <c r="U897" s="23"/>
      <c r="Y897" s="40"/>
    </row>
    <row r="898" spans="16:25" ht="12.75">
      <c r="P898" s="25"/>
      <c r="Q898" s="23"/>
      <c r="U898" s="23"/>
      <c r="Y898" s="40"/>
    </row>
    <row r="899" spans="16:25" ht="12.75">
      <c r="P899" s="25"/>
      <c r="Q899" s="23"/>
      <c r="U899" s="23"/>
      <c r="Y899" s="40"/>
    </row>
    <row r="900" spans="16:25" ht="12.75">
      <c r="P900" s="25"/>
      <c r="Q900" s="23"/>
      <c r="U900" s="23"/>
      <c r="Y900" s="40"/>
    </row>
    <row r="901" spans="16:25" ht="12.75">
      <c r="P901" s="25"/>
      <c r="Q901" s="23"/>
      <c r="U901" s="23"/>
      <c r="Y901" s="40"/>
    </row>
    <row r="902" spans="16:25" ht="12.75">
      <c r="P902" s="25"/>
      <c r="Q902" s="23"/>
      <c r="U902" s="23"/>
      <c r="Y902" s="40"/>
    </row>
    <row r="903" spans="16:25" ht="12.75">
      <c r="P903" s="25"/>
      <c r="Q903" s="23"/>
      <c r="U903" s="23"/>
      <c r="Y903" s="40"/>
    </row>
    <row r="904" spans="16:25" ht="12.75">
      <c r="P904" s="25"/>
      <c r="Q904" s="23"/>
      <c r="U904" s="23"/>
      <c r="Y904" s="40"/>
    </row>
    <row r="905" spans="16:25" ht="12.75">
      <c r="P905" s="25"/>
      <c r="Q905" s="23"/>
      <c r="U905" s="23"/>
      <c r="Y905" s="40"/>
    </row>
    <row r="906" spans="16:25" ht="12.75">
      <c r="P906" s="25"/>
      <c r="Q906" s="23"/>
      <c r="U906" s="23"/>
      <c r="Y906" s="40"/>
    </row>
    <row r="907" spans="16:25" ht="12.75">
      <c r="P907" s="25"/>
      <c r="Q907" s="23"/>
      <c r="U907" s="23"/>
      <c r="Y907" s="40"/>
    </row>
    <row r="908" spans="16:25" ht="12.75">
      <c r="P908" s="25"/>
      <c r="Q908" s="23"/>
      <c r="U908" s="23"/>
      <c r="Y908" s="40"/>
    </row>
    <row r="909" spans="16:25" ht="12.75">
      <c r="P909" s="25"/>
      <c r="Q909" s="23"/>
      <c r="U909" s="23"/>
      <c r="Y909" s="40"/>
    </row>
    <row r="910" spans="16:25" ht="12.75">
      <c r="P910" s="25"/>
      <c r="Q910" s="23"/>
      <c r="U910" s="23"/>
      <c r="Y910" s="40"/>
    </row>
    <row r="911" spans="16:25" ht="12.75">
      <c r="P911" s="25"/>
      <c r="Q911" s="23"/>
      <c r="U911" s="23"/>
      <c r="Y911" s="40"/>
    </row>
    <row r="912" spans="16:25" ht="12.75">
      <c r="P912" s="25"/>
      <c r="Q912" s="23"/>
      <c r="U912" s="23"/>
      <c r="Y912" s="40"/>
    </row>
    <row r="913" spans="16:25" ht="12.75">
      <c r="P913" s="25"/>
      <c r="Q913" s="23"/>
      <c r="U913" s="23"/>
      <c r="Y913" s="40"/>
    </row>
    <row r="914" spans="16:25" ht="12.75">
      <c r="P914" s="25"/>
      <c r="Q914" s="23"/>
      <c r="U914" s="23"/>
      <c r="Y914" s="40"/>
    </row>
    <row r="915" spans="16:25" ht="12.75">
      <c r="P915" s="25"/>
      <c r="Q915" s="23"/>
      <c r="U915" s="23"/>
      <c r="Y915" s="40"/>
    </row>
    <row r="916" spans="16:25" ht="12.75">
      <c r="P916" s="25"/>
      <c r="Q916" s="23"/>
      <c r="U916" s="23"/>
      <c r="Y916" s="40"/>
    </row>
    <row r="917" spans="16:25" ht="12.75">
      <c r="P917" s="25"/>
      <c r="Q917" s="23"/>
      <c r="U917" s="23"/>
      <c r="Y917" s="40"/>
    </row>
    <row r="918" spans="16:25" ht="12.75">
      <c r="P918" s="25"/>
      <c r="Q918" s="23"/>
      <c r="U918" s="23"/>
      <c r="Y918" s="40"/>
    </row>
    <row r="919" spans="16:25" ht="12.75">
      <c r="P919" s="25"/>
      <c r="Q919" s="23"/>
      <c r="U919" s="23"/>
      <c r="Y919" s="40"/>
    </row>
    <row r="920" spans="16:25" ht="12.75">
      <c r="P920" s="25"/>
      <c r="Q920" s="23"/>
      <c r="U920" s="23"/>
      <c r="Y920" s="40"/>
    </row>
    <row r="921" spans="16:25" ht="12.75">
      <c r="P921" s="25"/>
      <c r="Q921" s="23"/>
      <c r="U921" s="23"/>
      <c r="Y921" s="40"/>
    </row>
    <row r="922" spans="16:25" ht="12.75">
      <c r="P922" s="25"/>
      <c r="Q922" s="23"/>
      <c r="U922" s="23"/>
      <c r="Y922" s="40"/>
    </row>
    <row r="923" spans="16:25" ht="12.75">
      <c r="P923" s="25"/>
      <c r="Q923" s="23"/>
      <c r="U923" s="23"/>
      <c r="Y923" s="40"/>
    </row>
    <row r="924" spans="16:25" ht="12.75">
      <c r="P924" s="25"/>
      <c r="Q924" s="23"/>
      <c r="U924" s="23"/>
      <c r="Y924" s="40"/>
    </row>
    <row r="925" spans="16:25" ht="12.75">
      <c r="P925" s="25"/>
      <c r="Q925" s="23"/>
      <c r="U925" s="23"/>
      <c r="Y925" s="40"/>
    </row>
    <row r="926" spans="16:25" ht="12.75">
      <c r="P926" s="25"/>
      <c r="Q926" s="23"/>
      <c r="U926" s="23"/>
      <c r="Y926" s="40"/>
    </row>
    <row r="927" spans="16:25" ht="12.75">
      <c r="P927" s="25"/>
      <c r="Q927" s="23"/>
      <c r="U927" s="23"/>
      <c r="Y927" s="40"/>
    </row>
    <row r="928" spans="16:25" ht="12.75">
      <c r="P928" s="25"/>
      <c r="Q928" s="23"/>
      <c r="U928" s="23"/>
      <c r="Y928" s="40"/>
    </row>
    <row r="929" spans="16:25" ht="12.75">
      <c r="P929" s="25"/>
      <c r="Q929" s="23"/>
      <c r="U929" s="23"/>
      <c r="Y929" s="40"/>
    </row>
    <row r="930" spans="16:25" ht="12.75">
      <c r="P930" s="25"/>
      <c r="Q930" s="23"/>
      <c r="U930" s="23"/>
      <c r="Y930" s="40"/>
    </row>
    <row r="931" spans="16:25" ht="12.75">
      <c r="P931" s="25"/>
      <c r="Q931" s="23"/>
      <c r="U931" s="23"/>
      <c r="Y931" s="40"/>
    </row>
    <row r="932" spans="16:25" ht="12.75">
      <c r="P932" s="25"/>
      <c r="Q932" s="23"/>
      <c r="U932" s="23"/>
      <c r="Y932" s="40"/>
    </row>
    <row r="933" spans="16:25" ht="12.75">
      <c r="P933" s="25"/>
      <c r="Q933" s="23"/>
      <c r="U933" s="23"/>
      <c r="Y933" s="40"/>
    </row>
    <row r="934" spans="16:25" ht="12.75">
      <c r="P934" s="25"/>
      <c r="Q934" s="23"/>
      <c r="U934" s="23"/>
      <c r="Y934" s="40"/>
    </row>
    <row r="935" spans="16:25" ht="12.75">
      <c r="P935" s="25"/>
      <c r="Q935" s="23"/>
      <c r="U935" s="23"/>
      <c r="Y935" s="40"/>
    </row>
    <row r="936" spans="16:25" ht="12.75">
      <c r="P936" s="25"/>
      <c r="Q936" s="23"/>
      <c r="U936" s="23"/>
      <c r="Y936" s="40"/>
    </row>
    <row r="937" spans="16:25" ht="12.75">
      <c r="P937" s="25"/>
      <c r="Q937" s="23"/>
      <c r="U937" s="23"/>
      <c r="Y937" s="40"/>
    </row>
    <row r="938" spans="16:25" ht="12.75">
      <c r="P938" s="25"/>
      <c r="Q938" s="23"/>
      <c r="U938" s="23"/>
      <c r="Y938" s="40"/>
    </row>
    <row r="939" spans="16:25" ht="12.75">
      <c r="P939" s="25"/>
      <c r="Q939" s="23"/>
      <c r="U939" s="23"/>
      <c r="Y939" s="40"/>
    </row>
    <row r="940" spans="16:25" ht="12.75">
      <c r="P940" s="25"/>
      <c r="Q940" s="23"/>
      <c r="U940" s="23"/>
      <c r="Y940" s="40"/>
    </row>
    <row r="941" spans="16:25" ht="12.75">
      <c r="P941" s="25"/>
      <c r="Q941" s="23"/>
      <c r="U941" s="23"/>
      <c r="Y941" s="40"/>
    </row>
    <row r="942" spans="16:25" ht="12.75">
      <c r="P942" s="25"/>
      <c r="Q942" s="23"/>
      <c r="U942" s="23"/>
      <c r="Y942" s="40"/>
    </row>
    <row r="943" spans="16:25" ht="12.75">
      <c r="P943" s="25"/>
      <c r="Q943" s="23"/>
      <c r="U943" s="23"/>
      <c r="Y943" s="40"/>
    </row>
    <row r="944" spans="16:25" ht="12.75">
      <c r="P944" s="25"/>
      <c r="Q944" s="23"/>
      <c r="U944" s="23"/>
      <c r="Y944" s="40"/>
    </row>
    <row r="945" spans="16:25" ht="12.75">
      <c r="P945" s="25"/>
      <c r="Q945" s="23"/>
      <c r="U945" s="23"/>
      <c r="Y945" s="40"/>
    </row>
    <row r="946" spans="16:25" ht="12.75">
      <c r="P946" s="25"/>
      <c r="Q946" s="23"/>
      <c r="U946" s="23"/>
      <c r="Y946" s="40"/>
    </row>
    <row r="947" spans="16:25" ht="12.75">
      <c r="P947" s="25"/>
      <c r="Q947" s="23"/>
      <c r="U947" s="23"/>
      <c r="Y947" s="40"/>
    </row>
    <row r="948" spans="16:25" ht="12.75">
      <c r="P948" s="25"/>
      <c r="Q948" s="23"/>
      <c r="U948" s="23"/>
      <c r="Y948" s="40"/>
    </row>
    <row r="949" spans="16:25" ht="12.75">
      <c r="P949" s="25"/>
      <c r="Q949" s="23"/>
      <c r="U949" s="23"/>
      <c r="Y949" s="40"/>
    </row>
    <row r="950" spans="16:25" ht="12.75">
      <c r="P950" s="25"/>
      <c r="Q950" s="23"/>
      <c r="U950" s="23"/>
      <c r="Y950" s="40"/>
    </row>
    <row r="951" spans="16:25" ht="12.75">
      <c r="P951" s="25"/>
      <c r="Q951" s="23"/>
      <c r="U951" s="23"/>
      <c r="Y951" s="40"/>
    </row>
    <row r="952" spans="16:25" ht="12.75">
      <c r="P952" s="25"/>
      <c r="Q952" s="23"/>
      <c r="U952" s="23"/>
      <c r="Y952" s="40"/>
    </row>
    <row r="953" spans="16:25" ht="12.75">
      <c r="P953" s="25"/>
      <c r="Q953" s="23"/>
      <c r="U953" s="23"/>
      <c r="Y953" s="40"/>
    </row>
    <row r="954" spans="16:25" ht="12.75">
      <c r="P954" s="25"/>
      <c r="Q954" s="23"/>
      <c r="U954" s="23"/>
      <c r="Y954" s="40"/>
    </row>
    <row r="955" spans="16:25" ht="12.75">
      <c r="P955" s="25"/>
      <c r="Q955" s="23"/>
      <c r="U955" s="23"/>
      <c r="Y955" s="40"/>
    </row>
    <row r="956" spans="16:25" ht="12.75">
      <c r="P956" s="25"/>
      <c r="Q956" s="23"/>
      <c r="U956" s="23"/>
      <c r="Y956" s="40"/>
    </row>
    <row r="957" spans="16:25" ht="12.75">
      <c r="P957" s="25"/>
      <c r="Q957" s="23"/>
      <c r="U957" s="23"/>
      <c r="Y957" s="40"/>
    </row>
    <row r="958" spans="16:25" ht="12.75">
      <c r="P958" s="25"/>
      <c r="Q958" s="23"/>
      <c r="U958" s="23"/>
      <c r="Y958" s="40"/>
    </row>
    <row r="959" spans="16:25" ht="12.75">
      <c r="P959" s="25"/>
      <c r="Q959" s="23"/>
      <c r="U959" s="23"/>
      <c r="Y959" s="40"/>
    </row>
    <row r="960" spans="16:25" ht="12.75">
      <c r="P960" s="25"/>
      <c r="Q960" s="23"/>
      <c r="U960" s="23"/>
      <c r="Y960" s="40"/>
    </row>
    <row r="961" spans="16:25" ht="12.75">
      <c r="P961" s="25"/>
      <c r="Q961" s="23"/>
      <c r="U961" s="23"/>
      <c r="Y961" s="40"/>
    </row>
    <row r="962" spans="16:25" ht="12.75">
      <c r="P962" s="25"/>
      <c r="Q962" s="23"/>
      <c r="U962" s="23"/>
      <c r="Y962" s="40"/>
    </row>
    <row r="963" spans="16:25" ht="12.75">
      <c r="P963" s="25"/>
      <c r="Q963" s="23"/>
      <c r="U963" s="23"/>
      <c r="Y963" s="40"/>
    </row>
    <row r="964" spans="16:25" ht="12.75">
      <c r="P964" s="25"/>
      <c r="Q964" s="23"/>
      <c r="U964" s="23"/>
      <c r="Y964" s="40"/>
    </row>
    <row r="965" spans="16:25" ht="12.75">
      <c r="P965" s="25"/>
      <c r="Q965" s="23"/>
      <c r="U965" s="23"/>
      <c r="Y965" s="40"/>
    </row>
    <row r="966" spans="16:25" ht="12.75">
      <c r="P966" s="25"/>
      <c r="Q966" s="23"/>
      <c r="U966" s="23"/>
      <c r="Y966" s="40"/>
    </row>
    <row r="967" spans="16:25" ht="12.75">
      <c r="P967" s="25"/>
      <c r="Q967" s="23"/>
      <c r="U967" s="23"/>
      <c r="Y967" s="40"/>
    </row>
    <row r="968" spans="16:25" ht="12.75">
      <c r="P968" s="25"/>
      <c r="Q968" s="23"/>
      <c r="U968" s="23"/>
      <c r="Y968" s="40"/>
    </row>
    <row r="969" spans="16:25" ht="12.75">
      <c r="P969" s="25"/>
      <c r="Q969" s="23"/>
      <c r="U969" s="23"/>
      <c r="Y969" s="40"/>
    </row>
    <row r="970" spans="16:25" ht="12.75">
      <c r="P970" s="25"/>
      <c r="Q970" s="23"/>
      <c r="U970" s="23"/>
      <c r="Y970" s="40"/>
    </row>
    <row r="971" spans="16:25" ht="12.75">
      <c r="P971" s="25"/>
      <c r="Q971" s="23"/>
      <c r="U971" s="23"/>
      <c r="Y971" s="40"/>
    </row>
    <row r="972" spans="16:25" ht="12.75">
      <c r="P972" s="25"/>
      <c r="Q972" s="23"/>
      <c r="U972" s="23"/>
      <c r="Y972" s="40"/>
    </row>
    <row r="973" spans="16:25" ht="12.75">
      <c r="P973" s="25"/>
      <c r="Q973" s="23"/>
      <c r="U973" s="23"/>
      <c r="Y973" s="40"/>
    </row>
    <row r="974" spans="16:25" ht="12.75">
      <c r="P974" s="25"/>
      <c r="Q974" s="23"/>
      <c r="U974" s="23"/>
      <c r="Y974" s="40"/>
    </row>
    <row r="975" spans="16:25" ht="12.75">
      <c r="P975" s="25"/>
      <c r="Q975" s="23"/>
      <c r="U975" s="23"/>
      <c r="Y975" s="40"/>
    </row>
    <row r="976" spans="16:25" ht="12.75">
      <c r="P976" s="25"/>
      <c r="Q976" s="23"/>
      <c r="U976" s="23"/>
      <c r="Y976" s="40"/>
    </row>
    <row r="977" spans="16:25" ht="12.75">
      <c r="P977" s="25"/>
      <c r="Q977" s="23"/>
      <c r="U977" s="23"/>
      <c r="Y977" s="40"/>
    </row>
    <row r="978" spans="16:25" ht="12.75">
      <c r="P978" s="25"/>
      <c r="Q978" s="23"/>
      <c r="U978" s="23"/>
      <c r="Y978" s="40"/>
    </row>
    <row r="979" spans="16:25" ht="12.75">
      <c r="P979" s="25"/>
      <c r="Q979" s="23"/>
      <c r="U979" s="23"/>
      <c r="Y979" s="40"/>
    </row>
    <row r="980" spans="16:25" ht="12.75">
      <c r="P980" s="25"/>
      <c r="Q980" s="23"/>
      <c r="U980" s="23"/>
      <c r="Y980" s="40"/>
    </row>
    <row r="981" spans="16:25" ht="12.75">
      <c r="P981" s="25"/>
      <c r="Q981" s="23"/>
      <c r="U981" s="23"/>
      <c r="Y981" s="40"/>
    </row>
    <row r="982" spans="16:25" ht="12.75">
      <c r="P982" s="25"/>
      <c r="Q982" s="23"/>
      <c r="U982" s="23"/>
      <c r="Y982" s="40"/>
    </row>
    <row r="983" spans="16:25" ht="12.75">
      <c r="P983" s="25"/>
      <c r="Q983" s="23"/>
      <c r="U983" s="23"/>
      <c r="Y983" s="40"/>
    </row>
    <row r="984" spans="16:25" ht="12.75">
      <c r="P984" s="25"/>
      <c r="Q984" s="23"/>
      <c r="U984" s="23"/>
      <c r="Y984" s="40"/>
    </row>
    <row r="985" spans="16:25" ht="12.75">
      <c r="P985" s="25"/>
      <c r="Q985" s="23"/>
      <c r="U985" s="23"/>
      <c r="Y985" s="40"/>
    </row>
    <row r="986" spans="16:25" ht="12.75">
      <c r="P986" s="25"/>
      <c r="Q986" s="23"/>
      <c r="U986" s="23"/>
      <c r="Y986" s="40"/>
    </row>
    <row r="987" spans="16:25" ht="12.75">
      <c r="P987" s="25"/>
      <c r="Q987" s="23"/>
      <c r="U987" s="23"/>
      <c r="Y987" s="40"/>
    </row>
    <row r="988" spans="16:25" ht="12.75">
      <c r="P988" s="25"/>
      <c r="Q988" s="23"/>
      <c r="U988" s="23"/>
      <c r="Y988" s="40"/>
    </row>
    <row r="989" spans="16:25" ht="12.75">
      <c r="P989" s="25"/>
      <c r="Q989" s="23"/>
      <c r="U989" s="23"/>
      <c r="Y989" s="40"/>
    </row>
    <row r="990" spans="16:25" ht="12.75">
      <c r="P990" s="25"/>
      <c r="Q990" s="23"/>
      <c r="U990" s="23"/>
      <c r="Y990" s="40"/>
    </row>
    <row r="991" spans="16:25" ht="12.75">
      <c r="P991" s="25"/>
      <c r="Q991" s="23"/>
      <c r="U991" s="23"/>
      <c r="Y991" s="40"/>
    </row>
    <row r="992" spans="16:25" ht="12.75">
      <c r="P992" s="25"/>
      <c r="Q992" s="23"/>
      <c r="U992" s="23"/>
      <c r="Y992" s="40"/>
    </row>
    <row r="993" spans="16:25" ht="12.75">
      <c r="P993" s="25"/>
      <c r="Q993" s="23"/>
      <c r="U993" s="23"/>
      <c r="Y993" s="40"/>
    </row>
    <row r="994" spans="16:25" ht="12.75">
      <c r="P994" s="25"/>
      <c r="Q994" s="23"/>
      <c r="U994" s="23"/>
      <c r="Y994" s="40"/>
    </row>
    <row r="995" spans="16:25" ht="12.75">
      <c r="P995" s="25"/>
      <c r="Q995" s="23"/>
      <c r="U995" s="23"/>
      <c r="Y995" s="40"/>
    </row>
    <row r="996" spans="16:25" ht="12.75">
      <c r="P996" s="25"/>
      <c r="Q996" s="23"/>
      <c r="U996" s="23"/>
      <c r="Y996" s="40"/>
    </row>
    <row r="997" spans="16:25" ht="12.75">
      <c r="P997" s="25"/>
      <c r="Q997" s="23"/>
      <c r="U997" s="23"/>
      <c r="Y997" s="40"/>
    </row>
    <row r="998" spans="16:25" ht="12.75">
      <c r="P998" s="25"/>
      <c r="Q998" s="23"/>
      <c r="U998" s="23"/>
      <c r="Y998" s="40"/>
    </row>
    <row r="999" spans="16:25" ht="12.75">
      <c r="P999" s="25"/>
      <c r="Q999" s="23"/>
      <c r="U999" s="23"/>
      <c r="Y999" s="40"/>
    </row>
    <row r="1000" spans="16:25" ht="12.75">
      <c r="P1000" s="25"/>
      <c r="Q1000" s="23"/>
      <c r="U1000" s="23"/>
      <c r="Y1000" s="40"/>
    </row>
    <row r="1001" spans="16:25" ht="12.75">
      <c r="P1001" s="25"/>
      <c r="Q1001" s="23"/>
      <c r="U1001" s="23"/>
      <c r="Y1001" s="40"/>
    </row>
    <row r="1002" spans="16:25" ht="12.75">
      <c r="P1002" s="25"/>
      <c r="Q1002" s="23"/>
      <c r="U1002" s="23"/>
      <c r="Y1002" s="40"/>
    </row>
    <row r="1003" spans="16:25" ht="12.75">
      <c r="P1003" s="25"/>
      <c r="Q1003" s="23"/>
      <c r="U1003" s="23"/>
      <c r="Y1003" s="40"/>
    </row>
    <row r="1004" spans="16:25" ht="12.75">
      <c r="P1004" s="25"/>
      <c r="Q1004" s="23"/>
      <c r="U1004" s="23"/>
      <c r="Y1004" s="40"/>
    </row>
    <row r="1005" spans="16:25" ht="12.75">
      <c r="P1005" s="25"/>
      <c r="Q1005" s="23"/>
      <c r="U1005" s="23"/>
      <c r="Y1005" s="40"/>
    </row>
    <row r="1006" spans="16:25" ht="12.75">
      <c r="P1006" s="25"/>
      <c r="Q1006" s="23"/>
      <c r="U1006" s="23"/>
      <c r="Y1006" s="40"/>
    </row>
    <row r="1007" spans="16:25" ht="12.75">
      <c r="P1007" s="25"/>
      <c r="Q1007" s="23"/>
      <c r="U1007" s="23"/>
      <c r="Y1007" s="40"/>
    </row>
    <row r="1008" spans="16:25" ht="12.75">
      <c r="P1008" s="25"/>
      <c r="Q1008" s="23"/>
      <c r="U1008" s="23"/>
      <c r="Y1008" s="40"/>
    </row>
    <row r="1009" spans="16:25" ht="12.75">
      <c r="P1009" s="25"/>
      <c r="Q1009" s="23"/>
      <c r="U1009" s="23"/>
      <c r="Y1009" s="40"/>
    </row>
    <row r="1010" spans="16:25" ht="12.75">
      <c r="P1010" s="25"/>
      <c r="Q1010" s="23"/>
      <c r="U1010" s="23"/>
      <c r="Y1010" s="40"/>
    </row>
    <row r="1011" spans="16:25" ht="12.75">
      <c r="P1011" s="25"/>
      <c r="Q1011" s="23"/>
      <c r="U1011" s="23"/>
      <c r="Y1011" s="40"/>
    </row>
    <row r="1012" spans="16:25" ht="12.75">
      <c r="P1012" s="25"/>
      <c r="Q1012" s="23"/>
      <c r="U1012" s="23"/>
      <c r="Y1012" s="40"/>
    </row>
    <row r="1013" spans="16:25" ht="12.75">
      <c r="P1013" s="25"/>
      <c r="Q1013" s="23"/>
      <c r="U1013" s="23"/>
      <c r="Y1013" s="40"/>
    </row>
    <row r="1014" spans="16:25" ht="12.75">
      <c r="P1014" s="25"/>
      <c r="Q1014" s="23"/>
      <c r="U1014" s="23"/>
      <c r="Y1014" s="40"/>
    </row>
    <row r="1015" spans="16:25" ht="12.75">
      <c r="P1015" s="25"/>
      <c r="Q1015" s="23"/>
      <c r="U1015" s="23"/>
      <c r="Y1015" s="40"/>
    </row>
    <row r="1016" spans="16:25" ht="12.75">
      <c r="P1016" s="25"/>
      <c r="Q1016" s="23"/>
      <c r="U1016" s="23"/>
      <c r="Y1016" s="40"/>
    </row>
    <row r="1017" spans="16:25" ht="12.75">
      <c r="P1017" s="25"/>
      <c r="Q1017" s="23"/>
      <c r="U1017" s="23"/>
      <c r="Y1017" s="40"/>
    </row>
    <row r="1018" spans="16:25" ht="12.75">
      <c r="P1018" s="25"/>
      <c r="Q1018" s="23"/>
      <c r="U1018" s="23"/>
      <c r="Y1018" s="40"/>
    </row>
    <row r="1019" spans="16:25" ht="12.75">
      <c r="P1019" s="25"/>
      <c r="Q1019" s="23"/>
      <c r="U1019" s="23"/>
      <c r="Y1019" s="40"/>
    </row>
    <row r="1020" spans="16:25" ht="12.75">
      <c r="P1020" s="25"/>
      <c r="Q1020" s="23"/>
      <c r="U1020" s="23"/>
      <c r="Y1020" s="40"/>
    </row>
    <row r="1021" spans="16:25" ht="12.75">
      <c r="P1021" s="25"/>
      <c r="Q1021" s="23"/>
      <c r="U1021" s="23"/>
      <c r="Y1021" s="40"/>
    </row>
    <row r="1022" spans="16:25" ht="12.75">
      <c r="P1022" s="25"/>
      <c r="Q1022" s="23"/>
      <c r="U1022" s="23"/>
      <c r="Y1022" s="40"/>
    </row>
    <row r="1023" spans="16:25" ht="12.75">
      <c r="P1023" s="25"/>
      <c r="Q1023" s="23"/>
      <c r="U1023" s="23"/>
      <c r="Y1023" s="40"/>
    </row>
    <row r="1024" spans="16:25" ht="12.75">
      <c r="P1024" s="25"/>
      <c r="Q1024" s="23"/>
      <c r="U1024" s="23"/>
      <c r="Y1024" s="40"/>
    </row>
    <row r="1025" spans="16:25" ht="12.75">
      <c r="P1025" s="25"/>
      <c r="Q1025" s="23"/>
      <c r="U1025" s="23"/>
      <c r="Y1025" s="40"/>
    </row>
    <row r="1026" spans="16:25" ht="12.75">
      <c r="P1026" s="25"/>
      <c r="Q1026" s="23"/>
      <c r="U1026" s="23"/>
      <c r="Y1026" s="40"/>
    </row>
    <row r="1027" spans="16:25" ht="12.75">
      <c r="P1027" s="25"/>
      <c r="Q1027" s="23"/>
      <c r="U1027" s="23"/>
      <c r="Y1027" s="40"/>
    </row>
    <row r="1028" spans="16:25" ht="12.75">
      <c r="P1028" s="25"/>
      <c r="Q1028" s="23"/>
      <c r="U1028" s="23"/>
      <c r="Y1028" s="40"/>
    </row>
    <row r="1029" spans="16:25" ht="12.75">
      <c r="P1029" s="25"/>
      <c r="Q1029" s="23"/>
      <c r="U1029" s="23"/>
      <c r="Y1029" s="40"/>
    </row>
    <row r="1030" spans="16:25" ht="12.75">
      <c r="P1030" s="25"/>
      <c r="Q1030" s="23"/>
      <c r="U1030" s="23"/>
      <c r="Y1030" s="40"/>
    </row>
    <row r="1031" spans="16:25" ht="12.75">
      <c r="P1031" s="25"/>
      <c r="Q1031" s="23"/>
      <c r="U1031" s="23"/>
      <c r="Y1031" s="40"/>
    </row>
    <row r="1032" spans="16:25" ht="12.75">
      <c r="P1032" s="25"/>
      <c r="Q1032" s="23"/>
      <c r="U1032" s="23"/>
      <c r="Y1032" s="40"/>
    </row>
    <row r="1033" spans="16:25" ht="12.75">
      <c r="P1033" s="25"/>
      <c r="Q1033" s="23"/>
      <c r="U1033" s="23"/>
      <c r="Y1033" s="40"/>
    </row>
    <row r="1034" spans="16:25" ht="12.75">
      <c r="P1034" s="25"/>
      <c r="Q1034" s="23"/>
      <c r="U1034" s="23"/>
      <c r="Y1034" s="40"/>
    </row>
    <row r="1035" spans="16:25" ht="12.75">
      <c r="P1035" s="25"/>
      <c r="Q1035" s="23"/>
      <c r="U1035" s="23"/>
      <c r="Y1035" s="40"/>
    </row>
    <row r="1036" spans="16:25" ht="12.75">
      <c r="P1036" s="25"/>
      <c r="Q1036" s="23"/>
      <c r="U1036" s="23"/>
      <c r="Y1036" s="40"/>
    </row>
    <row r="1037" spans="16:25" ht="12.75">
      <c r="P1037" s="25"/>
      <c r="Q1037" s="23"/>
      <c r="U1037" s="23"/>
      <c r="Y1037" s="40"/>
    </row>
    <row r="1038" spans="16:25" ht="12.75">
      <c r="P1038" s="25"/>
      <c r="Q1038" s="23"/>
      <c r="U1038" s="23"/>
      <c r="Y1038" s="40"/>
    </row>
    <row r="1039" spans="16:25" ht="12.75">
      <c r="P1039" s="25"/>
      <c r="Q1039" s="23"/>
      <c r="U1039" s="23"/>
      <c r="Y1039" s="40"/>
    </row>
    <row r="1040" spans="16:25" ht="12.75">
      <c r="P1040" s="25"/>
      <c r="Q1040" s="23"/>
      <c r="U1040" s="23"/>
      <c r="Y1040" s="40"/>
    </row>
    <row r="1041" spans="16:25" ht="12.75">
      <c r="P1041" s="25"/>
      <c r="Q1041" s="23"/>
      <c r="U1041" s="23"/>
      <c r="Y1041" s="40"/>
    </row>
    <row r="1042" spans="16:25" ht="12.75">
      <c r="P1042" s="25"/>
      <c r="Q1042" s="23"/>
      <c r="U1042" s="23"/>
      <c r="Y1042" s="40"/>
    </row>
    <row r="1043" spans="16:25" ht="12.75">
      <c r="P1043" s="25"/>
      <c r="Q1043" s="23"/>
      <c r="U1043" s="23"/>
      <c r="Y1043" s="40"/>
    </row>
    <row r="1044" spans="16:25" ht="12.75">
      <c r="P1044" s="25"/>
      <c r="Q1044" s="23"/>
      <c r="U1044" s="23"/>
      <c r="Y1044" s="40"/>
    </row>
    <row r="1045" spans="16:25" ht="12.75">
      <c r="P1045" s="25"/>
      <c r="Q1045" s="23"/>
      <c r="U1045" s="23"/>
      <c r="Y1045" s="40"/>
    </row>
    <row r="1046" spans="16:25" ht="12.75">
      <c r="P1046" s="25"/>
      <c r="Q1046" s="23"/>
      <c r="U1046" s="23"/>
      <c r="Y1046" s="40"/>
    </row>
    <row r="1047" spans="16:25" ht="12.75">
      <c r="P1047" s="25"/>
      <c r="Q1047" s="23"/>
      <c r="U1047" s="23"/>
      <c r="Y1047" s="40"/>
    </row>
    <row r="1048" spans="16:25" ht="12.75">
      <c r="P1048" s="25"/>
      <c r="Q1048" s="23"/>
      <c r="U1048" s="23"/>
      <c r="Y1048" s="40"/>
    </row>
    <row r="1049" spans="16:25" ht="12.75">
      <c r="P1049" s="25"/>
      <c r="Q1049" s="23"/>
      <c r="U1049" s="23"/>
      <c r="Y1049" s="40"/>
    </row>
    <row r="1050" spans="16:25" ht="12.75">
      <c r="P1050" s="25"/>
      <c r="Q1050" s="23"/>
      <c r="U1050" s="23"/>
      <c r="Y1050" s="40"/>
    </row>
    <row r="1051" spans="16:25" ht="12.75">
      <c r="P1051" s="25"/>
      <c r="Q1051" s="23"/>
      <c r="U1051" s="23"/>
      <c r="Y1051" s="40"/>
    </row>
    <row r="1052" spans="16:25" ht="12.75">
      <c r="P1052" s="25"/>
      <c r="Q1052" s="23"/>
      <c r="U1052" s="23"/>
      <c r="Y1052" s="40"/>
    </row>
    <row r="1053" spans="16:25" ht="12.75">
      <c r="P1053" s="25"/>
      <c r="Q1053" s="23"/>
      <c r="U1053" s="23"/>
      <c r="Y1053" s="40"/>
    </row>
    <row r="1054" spans="16:25" ht="12.75">
      <c r="P1054" s="25"/>
      <c r="Q1054" s="23"/>
      <c r="U1054" s="23"/>
      <c r="Y1054" s="40"/>
    </row>
    <row r="1055" spans="16:25" ht="12.75">
      <c r="P1055" s="25"/>
      <c r="Q1055" s="23"/>
      <c r="U1055" s="23"/>
      <c r="Y1055" s="40"/>
    </row>
    <row r="1056" spans="16:25" ht="12.75">
      <c r="P1056" s="25"/>
      <c r="Q1056" s="23"/>
      <c r="U1056" s="23"/>
      <c r="Y1056" s="40"/>
    </row>
    <row r="1057" spans="16:25" ht="12.75">
      <c r="P1057" s="25"/>
      <c r="Q1057" s="23"/>
      <c r="U1057" s="23"/>
      <c r="Y1057" s="40"/>
    </row>
    <row r="1058" spans="16:25" ht="12.75">
      <c r="P1058" s="25"/>
      <c r="Q1058" s="23"/>
      <c r="U1058" s="23"/>
      <c r="Y1058" s="40"/>
    </row>
    <row r="1059" spans="16:25" ht="12.75">
      <c r="P1059" s="25"/>
      <c r="Q1059" s="23"/>
      <c r="U1059" s="23"/>
      <c r="Y1059" s="40"/>
    </row>
    <row r="1060" spans="16:25" ht="12.75">
      <c r="P1060" s="25"/>
      <c r="Q1060" s="23"/>
      <c r="U1060" s="23"/>
      <c r="Y1060" s="40"/>
    </row>
    <row r="1061" spans="16:25" ht="12.75">
      <c r="P1061" s="25"/>
      <c r="Q1061" s="23"/>
      <c r="U1061" s="23"/>
      <c r="Y1061" s="40"/>
    </row>
    <row r="1062" spans="16:25" ht="12.75">
      <c r="P1062" s="25"/>
      <c r="Q1062" s="23"/>
      <c r="U1062" s="23"/>
      <c r="Y1062" s="40"/>
    </row>
    <row r="1063" spans="16:25" ht="12.75">
      <c r="P1063" s="25"/>
      <c r="Q1063" s="23"/>
      <c r="U1063" s="23"/>
      <c r="Y1063" s="40"/>
    </row>
    <row r="1064" spans="16:25" ht="12.75">
      <c r="P1064" s="25"/>
      <c r="Q1064" s="23"/>
      <c r="U1064" s="23"/>
      <c r="Y1064" s="40"/>
    </row>
    <row r="1065" spans="16:25" ht="12.75">
      <c r="P1065" s="25"/>
      <c r="Q1065" s="23"/>
      <c r="U1065" s="23"/>
      <c r="Y1065" s="40"/>
    </row>
    <row r="1066" spans="16:25" ht="12.75">
      <c r="P1066" s="25"/>
      <c r="Q1066" s="23"/>
      <c r="U1066" s="23"/>
      <c r="Y1066" s="40"/>
    </row>
    <row r="1067" spans="16:25" ht="12.75">
      <c r="P1067" s="25"/>
      <c r="Q1067" s="23"/>
      <c r="U1067" s="23"/>
      <c r="Y1067" s="40"/>
    </row>
    <row r="1068" spans="16:25" ht="12.75">
      <c r="P1068" s="25"/>
      <c r="Q1068" s="23"/>
      <c r="U1068" s="23"/>
      <c r="Y1068" s="40"/>
    </row>
    <row r="1069" spans="16:25" ht="12.75">
      <c r="P1069" s="25"/>
      <c r="Q1069" s="23"/>
      <c r="U1069" s="23"/>
      <c r="Y1069" s="40"/>
    </row>
    <row r="1070" spans="16:25" ht="12.75">
      <c r="P1070" s="25"/>
      <c r="Q1070" s="23"/>
      <c r="U1070" s="23"/>
      <c r="Y1070" s="40"/>
    </row>
    <row r="1071" spans="16:25" ht="12.75">
      <c r="P1071" s="25"/>
      <c r="Q1071" s="23"/>
      <c r="U1071" s="23"/>
      <c r="Y1071" s="40"/>
    </row>
    <row r="1072" spans="16:25" ht="12.75">
      <c r="P1072" s="25"/>
      <c r="Q1072" s="23"/>
      <c r="U1072" s="23"/>
      <c r="Y1072" s="40"/>
    </row>
    <row r="1073" spans="16:25" ht="12.75">
      <c r="P1073" s="25"/>
      <c r="Q1073" s="23"/>
      <c r="U1073" s="23"/>
      <c r="Y1073" s="40"/>
    </row>
    <row r="1074" spans="16:25" ht="12.75">
      <c r="P1074" s="25"/>
      <c r="Q1074" s="23"/>
      <c r="U1074" s="23"/>
      <c r="Y1074" s="40"/>
    </row>
    <row r="1075" spans="16:25" ht="12.75">
      <c r="P1075" s="25"/>
      <c r="Q1075" s="23"/>
      <c r="U1075" s="23"/>
      <c r="Y1075" s="40"/>
    </row>
    <row r="1076" spans="16:25" ht="12.75">
      <c r="P1076" s="25"/>
      <c r="Q1076" s="23"/>
      <c r="U1076" s="23"/>
      <c r="Y1076" s="40"/>
    </row>
    <row r="1077" spans="16:25" ht="12.75">
      <c r="P1077" s="25"/>
      <c r="Q1077" s="23"/>
      <c r="U1077" s="23"/>
      <c r="Y1077" s="40"/>
    </row>
    <row r="1078" spans="16:25" ht="12.75">
      <c r="P1078" s="25"/>
      <c r="Q1078" s="23"/>
      <c r="U1078" s="23"/>
      <c r="Y1078" s="40"/>
    </row>
    <row r="1079" spans="16:25" ht="12.75">
      <c r="P1079" s="25"/>
      <c r="Q1079" s="23"/>
      <c r="U1079" s="23"/>
      <c r="Y1079" s="40"/>
    </row>
    <row r="1080" spans="16:25" ht="12.75">
      <c r="P1080" s="25"/>
      <c r="Q1080" s="23"/>
      <c r="U1080" s="23"/>
      <c r="Y1080" s="40"/>
    </row>
    <row r="1081" spans="16:25" ht="12.75">
      <c r="P1081" s="25"/>
      <c r="Q1081" s="23"/>
      <c r="U1081" s="23"/>
      <c r="Y1081" s="40"/>
    </row>
    <row r="1082" spans="16:25" ht="12.75">
      <c r="P1082" s="25"/>
      <c r="Q1082" s="23"/>
      <c r="U1082" s="23"/>
      <c r="Y1082" s="40"/>
    </row>
    <row r="1083" spans="16:25" ht="12.75">
      <c r="P1083" s="25"/>
      <c r="Q1083" s="23"/>
      <c r="U1083" s="23"/>
      <c r="Y1083" s="40"/>
    </row>
    <row r="1084" spans="16:25" ht="12.75">
      <c r="P1084" s="25"/>
      <c r="Q1084" s="23"/>
      <c r="U1084" s="23"/>
      <c r="Y1084" s="40"/>
    </row>
    <row r="1085" spans="16:25" ht="12.75">
      <c r="P1085" s="25"/>
      <c r="Q1085" s="23"/>
      <c r="U1085" s="23"/>
      <c r="Y1085" s="40"/>
    </row>
    <row r="1086" spans="16:25" ht="12.75">
      <c r="P1086" s="25"/>
      <c r="Q1086" s="23"/>
      <c r="U1086" s="23"/>
      <c r="Y1086" s="40"/>
    </row>
    <row r="1087" spans="16:25" ht="12.75">
      <c r="P1087" s="25"/>
      <c r="Q1087" s="23"/>
      <c r="U1087" s="23"/>
      <c r="Y1087" s="40"/>
    </row>
    <row r="1088" spans="16:25" ht="12.75">
      <c r="P1088" s="25"/>
      <c r="Q1088" s="23"/>
      <c r="U1088" s="23"/>
      <c r="Y1088" s="40"/>
    </row>
    <row r="1089" spans="16:25" ht="12.75">
      <c r="P1089" s="25"/>
      <c r="Q1089" s="23"/>
      <c r="U1089" s="23"/>
      <c r="Y1089" s="40"/>
    </row>
    <row r="1090" spans="16:25" ht="12.75">
      <c r="P1090" s="25"/>
      <c r="Q1090" s="23"/>
      <c r="U1090" s="23"/>
      <c r="Y1090" s="40"/>
    </row>
    <row r="1091" spans="16:25" ht="12.75">
      <c r="P1091" s="25"/>
      <c r="Q1091" s="23"/>
      <c r="U1091" s="23"/>
      <c r="Y1091" s="40"/>
    </row>
    <row r="1092" spans="16:25" ht="12.75">
      <c r="P1092" s="25"/>
      <c r="Q1092" s="23"/>
      <c r="Y1092" s="40"/>
    </row>
    <row r="1093" spans="16:25" ht="12.75">
      <c r="P1093" s="25"/>
      <c r="Q1093" s="23"/>
      <c r="Y1093" s="40"/>
    </row>
    <row r="1094" spans="16:25" ht="12.75">
      <c r="P1094" s="25"/>
      <c r="Q1094" s="23"/>
      <c r="Y1094" s="40"/>
    </row>
    <row r="1095" spans="16:25" ht="12.75">
      <c r="P1095" s="25"/>
      <c r="Q1095" s="23"/>
      <c r="Y1095" s="40"/>
    </row>
    <row r="1096" spans="16:25" ht="12.75">
      <c r="P1096" s="25"/>
      <c r="Q1096" s="23"/>
      <c r="Y1096" s="40"/>
    </row>
    <row r="1097" spans="16:25" ht="12.75">
      <c r="P1097" s="25"/>
      <c r="Q1097" s="23"/>
      <c r="Y1097" s="40"/>
    </row>
    <row r="1098" spans="16:25" ht="12.75">
      <c r="P1098" s="25"/>
      <c r="Q1098" s="23"/>
      <c r="Y1098" s="40"/>
    </row>
    <row r="1099" spans="16:25" ht="12.75">
      <c r="P1099" s="25"/>
      <c r="Q1099" s="23"/>
      <c r="Y1099" s="40"/>
    </row>
    <row r="1100" spans="16:25" ht="12.75">
      <c r="P1100" s="25"/>
      <c r="Q1100" s="23"/>
      <c r="Y1100" s="40"/>
    </row>
    <row r="1101" spans="16:25" ht="12.75">
      <c r="P1101" s="25"/>
      <c r="Q1101" s="23"/>
      <c r="Y1101" s="40"/>
    </row>
    <row r="1102" spans="16:25" ht="12.75">
      <c r="P1102" s="25"/>
      <c r="Q1102" s="23"/>
      <c r="Y1102" s="40"/>
    </row>
    <row r="1103" spans="16:25" ht="12.75">
      <c r="P1103" s="25"/>
      <c r="Q1103" s="23"/>
      <c r="Y1103" s="40"/>
    </row>
    <row r="1104" spans="16:25" ht="12.75">
      <c r="P1104" s="25"/>
      <c r="Q1104" s="23"/>
      <c r="Y1104" s="40"/>
    </row>
    <row r="1105" spans="16:25" ht="12.75">
      <c r="P1105" s="25"/>
      <c r="Q1105" s="23"/>
      <c r="Y1105" s="40"/>
    </row>
    <row r="1106" spans="16:25" ht="12.75">
      <c r="P1106" s="25"/>
      <c r="Q1106" s="23"/>
      <c r="Y1106" s="40"/>
    </row>
    <row r="1107" spans="16:25" ht="12.75">
      <c r="P1107" s="25"/>
      <c r="Q1107" s="23"/>
      <c r="Y1107" s="40"/>
    </row>
    <row r="1108" spans="16:25" ht="12.75">
      <c r="P1108" s="25"/>
      <c r="Q1108" s="23"/>
      <c r="Y1108" s="40"/>
    </row>
    <row r="1109" spans="16:25" ht="12.75">
      <c r="P1109" s="25"/>
      <c r="Q1109" s="23"/>
      <c r="Y1109" s="40"/>
    </row>
    <row r="1110" spans="16:25" ht="12.75">
      <c r="P1110" s="25"/>
      <c r="Q1110" s="23"/>
      <c r="Y1110" s="40"/>
    </row>
    <row r="1111" spans="16:25" ht="12.75">
      <c r="P1111" s="25"/>
      <c r="Q1111" s="23"/>
      <c r="Y1111" s="40"/>
    </row>
    <row r="1112" spans="16:25" ht="12.75">
      <c r="P1112" s="25"/>
      <c r="Q1112" s="23"/>
      <c r="Y1112" s="40"/>
    </row>
    <row r="1113" spans="16:25" ht="12.75">
      <c r="P1113" s="25"/>
      <c r="Q1113" s="23"/>
      <c r="Y1113" s="40"/>
    </row>
    <row r="1114" spans="16:25" ht="12.75">
      <c r="P1114" s="25"/>
      <c r="Q1114" s="23"/>
      <c r="Y1114" s="40"/>
    </row>
    <row r="1115" spans="16:25" ht="12.75">
      <c r="P1115" s="25"/>
      <c r="Q1115" s="23"/>
      <c r="Y1115" s="40"/>
    </row>
    <row r="1116" spans="16:25" ht="12.75">
      <c r="P1116" s="25"/>
      <c r="Q1116" s="23"/>
      <c r="Y1116" s="40"/>
    </row>
    <row r="1117" spans="16:25" ht="12.75">
      <c r="P1117" s="25"/>
      <c r="Q1117" s="23"/>
      <c r="Y1117" s="40"/>
    </row>
    <row r="1118" spans="16:25" ht="12.75">
      <c r="P1118" s="25"/>
      <c r="Q1118" s="23"/>
      <c r="Y1118" s="40"/>
    </row>
    <row r="1119" spans="16:25" ht="12.75">
      <c r="P1119" s="25"/>
      <c r="Q1119" s="23"/>
      <c r="Y1119" s="40"/>
    </row>
    <row r="1120" spans="16:25" ht="12.75">
      <c r="P1120" s="25"/>
      <c r="Q1120" s="23"/>
      <c r="Y1120" s="40"/>
    </row>
    <row r="1121" spans="16:25" ht="12.75">
      <c r="P1121" s="25"/>
      <c r="Q1121" s="23"/>
      <c r="Y1121" s="40"/>
    </row>
    <row r="1122" spans="16:25" ht="12.75">
      <c r="P1122" s="25"/>
      <c r="Q1122" s="23"/>
      <c r="Y1122" s="40"/>
    </row>
    <row r="1123" spans="16:25" ht="12.75">
      <c r="P1123" s="25"/>
      <c r="Q1123" s="23"/>
      <c r="Y1123" s="40"/>
    </row>
    <row r="1124" spans="16:25" ht="12.75">
      <c r="P1124" s="25"/>
      <c r="Q1124" s="23"/>
      <c r="Y1124" s="40"/>
    </row>
    <row r="1125" spans="16:25" ht="12.75">
      <c r="P1125" s="25"/>
      <c r="Q1125" s="23"/>
      <c r="Y1125" s="40"/>
    </row>
    <row r="1126" spans="16:25" ht="12.75">
      <c r="P1126" s="25"/>
      <c r="Q1126" s="23"/>
      <c r="Y1126" s="40"/>
    </row>
    <row r="1127" spans="16:25" ht="12.75">
      <c r="P1127" s="25"/>
      <c r="Q1127" s="23"/>
      <c r="Y1127" s="40"/>
    </row>
    <row r="1128" spans="16:25" ht="12.75">
      <c r="P1128" s="25"/>
      <c r="Q1128" s="23"/>
      <c r="Y1128" s="40"/>
    </row>
    <row r="1129" spans="16:25" ht="12.75">
      <c r="P1129" s="25"/>
      <c r="Q1129" s="23"/>
      <c r="Y1129" s="40"/>
    </row>
    <row r="1130" spans="16:25" ht="12.75">
      <c r="P1130" s="25"/>
      <c r="Q1130" s="23"/>
      <c r="Y1130" s="40"/>
    </row>
    <row r="1131" spans="16:25" ht="12.75">
      <c r="P1131" s="25"/>
      <c r="Q1131" s="23"/>
      <c r="Y1131" s="40"/>
    </row>
    <row r="1132" spans="16:25" ht="12.75">
      <c r="P1132" s="25"/>
      <c r="Q1132" s="23"/>
      <c r="Y1132" s="40"/>
    </row>
    <row r="1133" spans="16:25" ht="12.75">
      <c r="P1133" s="25"/>
      <c r="Q1133" s="23"/>
      <c r="Y1133" s="40"/>
    </row>
    <row r="1134" spans="16:25" ht="12.75">
      <c r="P1134" s="25"/>
      <c r="Q1134" s="23"/>
      <c r="Y1134" s="40"/>
    </row>
    <row r="1135" spans="16:25" ht="12.75">
      <c r="P1135" s="25"/>
      <c r="Q1135" s="23"/>
      <c r="Y1135" s="40"/>
    </row>
    <row r="1136" spans="16:25" ht="12.75">
      <c r="P1136" s="25"/>
      <c r="Q1136" s="23"/>
      <c r="Y1136" s="40"/>
    </row>
    <row r="1137" spans="16:25" ht="12.75">
      <c r="P1137" s="25"/>
      <c r="Q1137" s="23"/>
      <c r="Y1137" s="40"/>
    </row>
    <row r="1138" spans="16:25" ht="12.75">
      <c r="P1138" s="25"/>
      <c r="Q1138" s="23"/>
      <c r="Y1138" s="40"/>
    </row>
    <row r="1139" spans="16:25" ht="12.75">
      <c r="P1139" s="25"/>
      <c r="Q1139" s="23"/>
      <c r="Y1139" s="40"/>
    </row>
    <row r="1140" spans="16:25" ht="12.75">
      <c r="P1140" s="25"/>
      <c r="Q1140" s="23"/>
      <c r="Y1140" s="40"/>
    </row>
    <row r="1141" spans="16:25" ht="12.75">
      <c r="P1141" s="25"/>
      <c r="Q1141" s="23"/>
      <c r="Y1141" s="40"/>
    </row>
    <row r="1142" spans="16:25" ht="12.75">
      <c r="P1142" s="25"/>
      <c r="Q1142" s="23"/>
      <c r="Y1142" s="40"/>
    </row>
    <row r="1143" spans="16:25" ht="12.75">
      <c r="P1143" s="25"/>
      <c r="Q1143" s="23"/>
      <c r="Y1143" s="40"/>
    </row>
    <row r="1144" spans="16:25" ht="12.75">
      <c r="P1144" s="25"/>
      <c r="Q1144" s="23"/>
      <c r="Y1144" s="40"/>
    </row>
    <row r="1145" spans="16:25" ht="12.75">
      <c r="P1145" s="25"/>
      <c r="Q1145" s="23"/>
      <c r="Y1145" s="40"/>
    </row>
    <row r="1146" spans="16:17" ht="12.75">
      <c r="P1146" s="25"/>
      <c r="Q1146" s="23"/>
    </row>
    <row r="1147" spans="16:17" ht="12.75">
      <c r="P1147" s="25"/>
      <c r="Q1147" s="23"/>
    </row>
    <row r="1148" spans="16:17" ht="12.75">
      <c r="P1148" s="25"/>
      <c r="Q1148" s="23"/>
    </row>
    <row r="1149" spans="16:17" ht="12.75">
      <c r="P1149" s="25"/>
      <c r="Q1149" s="23"/>
    </row>
    <row r="1150" spans="16:17" ht="12.75">
      <c r="P1150" s="25"/>
      <c r="Q1150" s="23"/>
    </row>
    <row r="1151" spans="16:17" ht="12.75">
      <c r="P1151" s="25"/>
      <c r="Q1151" s="23"/>
    </row>
    <row r="1152" spans="16:17" ht="12.75">
      <c r="P1152" s="25"/>
      <c r="Q1152" s="23"/>
    </row>
    <row r="1153" spans="16:17" ht="12.75">
      <c r="P1153" s="25"/>
      <c r="Q1153" s="23"/>
    </row>
    <row r="1154" spans="16:17" ht="12.75">
      <c r="P1154" s="25"/>
      <c r="Q1154" s="23"/>
    </row>
    <row r="1155" spans="16:17" ht="12.75">
      <c r="P1155" s="25"/>
      <c r="Q1155" s="23"/>
    </row>
    <row r="1156" spans="16:17" ht="12.75">
      <c r="P1156" s="25"/>
      <c r="Q1156" s="23"/>
    </row>
    <row r="1157" spans="16:17" ht="12.75">
      <c r="P1157" s="25"/>
      <c r="Q1157" s="23"/>
    </row>
    <row r="1158" spans="16:17" ht="12.75">
      <c r="P1158" s="25"/>
      <c r="Q1158" s="23"/>
    </row>
    <row r="1159" spans="16:17" ht="12.75">
      <c r="P1159" s="25"/>
      <c r="Q1159" s="23"/>
    </row>
    <row r="1160" spans="16:17" ht="12.75">
      <c r="P1160" s="25"/>
      <c r="Q1160" s="23"/>
    </row>
    <row r="1161" spans="16:17" ht="12.75">
      <c r="P1161" s="25"/>
      <c r="Q1161" s="23"/>
    </row>
    <row r="1162" spans="16:17" ht="12.75">
      <c r="P1162" s="25"/>
      <c r="Q1162" s="23"/>
    </row>
    <row r="1163" spans="16:17" ht="12.75">
      <c r="P1163" s="25"/>
      <c r="Q1163" s="23"/>
    </row>
    <row r="1164" spans="16:17" ht="12.75">
      <c r="P1164" s="25"/>
      <c r="Q1164" s="23"/>
    </row>
    <row r="1165" spans="16:17" ht="12.75">
      <c r="P1165" s="25"/>
      <c r="Q1165" s="23"/>
    </row>
    <row r="1166" spans="16:17" ht="12.75">
      <c r="P1166" s="25"/>
      <c r="Q1166" s="23"/>
    </row>
    <row r="1167" spans="16:17" ht="12.75">
      <c r="P1167" s="25"/>
      <c r="Q1167" s="23"/>
    </row>
    <row r="1168" spans="16:17" ht="12.75">
      <c r="P1168" s="25"/>
      <c r="Q1168" s="23"/>
    </row>
    <row r="1169" spans="16:17" ht="12.75">
      <c r="P1169" s="25"/>
      <c r="Q1169" s="23"/>
    </row>
    <row r="1170" spans="16:17" ht="12.75">
      <c r="P1170" s="25"/>
      <c r="Q1170" s="23"/>
    </row>
    <row r="1171" spans="16:17" ht="12.75">
      <c r="P1171" s="25"/>
      <c r="Q1171" s="23"/>
    </row>
    <row r="1172" spans="16:17" ht="12.75">
      <c r="P1172" s="25"/>
      <c r="Q1172" s="23"/>
    </row>
    <row r="1173" spans="16:17" ht="12.75">
      <c r="P1173" s="25"/>
      <c r="Q1173" s="23"/>
    </row>
    <row r="1174" spans="16:17" ht="12.75">
      <c r="P1174" s="25"/>
      <c r="Q1174" s="23"/>
    </row>
    <row r="1175" spans="16:17" ht="12.75">
      <c r="P1175" s="25"/>
      <c r="Q1175" s="23"/>
    </row>
    <row r="1176" spans="16:17" ht="12.75">
      <c r="P1176" s="25"/>
      <c r="Q1176" s="23"/>
    </row>
    <row r="1177" spans="16:17" ht="12.75">
      <c r="P1177" s="25"/>
      <c r="Q1177" s="23"/>
    </row>
    <row r="1178" spans="16:17" ht="12.75">
      <c r="P1178" s="25"/>
      <c r="Q1178" s="23"/>
    </row>
    <row r="1179" spans="16:17" ht="12.75">
      <c r="P1179" s="25"/>
      <c r="Q1179" s="23"/>
    </row>
    <row r="1180" spans="16:17" ht="12.75">
      <c r="P1180" s="25"/>
      <c r="Q1180" s="23"/>
    </row>
    <row r="1181" spans="16:17" ht="12.75">
      <c r="P1181" s="25"/>
      <c r="Q1181" s="23"/>
    </row>
    <row r="1182" spans="16:17" ht="12.75">
      <c r="P1182" s="25"/>
      <c r="Q1182" s="23"/>
    </row>
    <row r="1183" spans="16:17" ht="12.75">
      <c r="P1183" s="25"/>
      <c r="Q1183" s="23"/>
    </row>
    <row r="1184" spans="16:17" ht="12.75">
      <c r="P1184" s="25"/>
      <c r="Q1184" s="23"/>
    </row>
    <row r="1185" spans="16:17" ht="12.75">
      <c r="P1185" s="25"/>
      <c r="Q1185" s="23"/>
    </row>
    <row r="1186" spans="16:17" ht="12.75">
      <c r="P1186" s="25"/>
      <c r="Q1186" s="23"/>
    </row>
    <row r="1187" spans="16:17" ht="12.75">
      <c r="P1187" s="25"/>
      <c r="Q1187" s="23"/>
    </row>
    <row r="1188" spans="16:17" ht="12.75">
      <c r="P1188" s="25"/>
      <c r="Q1188" s="23"/>
    </row>
    <row r="1189" spans="16:17" ht="12.75">
      <c r="P1189" s="25"/>
      <c r="Q1189" s="23"/>
    </row>
    <row r="1190" spans="16:17" ht="12.75">
      <c r="P1190" s="25"/>
      <c r="Q1190" s="23"/>
    </row>
    <row r="1191" spans="16:17" ht="12.75">
      <c r="P1191" s="25"/>
      <c r="Q1191" s="23"/>
    </row>
    <row r="1192" spans="16:17" ht="12.75">
      <c r="P1192" s="25"/>
      <c r="Q1192" s="23"/>
    </row>
    <row r="1193" spans="16:17" ht="12.75">
      <c r="P1193" s="25"/>
      <c r="Q1193" s="23"/>
    </row>
    <row r="1194" spans="16:17" ht="12.75">
      <c r="P1194" s="25"/>
      <c r="Q1194" s="23"/>
    </row>
    <row r="1195" spans="16:17" ht="12.75">
      <c r="P1195" s="25"/>
      <c r="Q1195" s="23"/>
    </row>
    <row r="1196" spans="16:17" ht="12.75">
      <c r="P1196" s="25"/>
      <c r="Q1196" s="23"/>
    </row>
    <row r="1197" spans="16:17" ht="12.75">
      <c r="P1197" s="25"/>
      <c r="Q1197" s="23"/>
    </row>
    <row r="1198" spans="16:17" ht="12.75">
      <c r="P1198" s="25"/>
      <c r="Q1198" s="23"/>
    </row>
    <row r="1199" spans="16:17" ht="12.75">
      <c r="P1199" s="25"/>
      <c r="Q1199" s="23"/>
    </row>
    <row r="1200" spans="16:17" ht="12.75">
      <c r="P1200" s="25"/>
      <c r="Q1200" s="23"/>
    </row>
    <row r="1201" spans="16:17" ht="12.75">
      <c r="P1201" s="25"/>
      <c r="Q1201" s="23"/>
    </row>
    <row r="1202" spans="16:17" ht="12.75">
      <c r="P1202" s="25"/>
      <c r="Q1202" s="23"/>
    </row>
    <row r="1203" spans="16:17" ht="12.75">
      <c r="P1203" s="25"/>
      <c r="Q1203" s="23"/>
    </row>
    <row r="1204" spans="16:17" ht="12.75">
      <c r="P1204" s="25"/>
      <c r="Q1204" s="23"/>
    </row>
    <row r="1205" spans="16:17" ht="12.75">
      <c r="P1205" s="25"/>
      <c r="Q1205" s="23"/>
    </row>
    <row r="1206" spans="16:17" ht="12.75">
      <c r="P1206" s="25"/>
      <c r="Q1206" s="23"/>
    </row>
    <row r="1207" spans="16:17" ht="12.75">
      <c r="P1207" s="25"/>
      <c r="Q1207" s="23"/>
    </row>
    <row r="1208" spans="16:17" ht="12.75">
      <c r="P1208" s="25"/>
      <c r="Q1208" s="23"/>
    </row>
    <row r="1209" spans="16:17" ht="12.75">
      <c r="P1209" s="25"/>
      <c r="Q1209" s="23"/>
    </row>
    <row r="1210" spans="16:17" ht="12.75">
      <c r="P1210" s="25"/>
      <c r="Q1210" s="23"/>
    </row>
    <row r="1211" spans="16:17" ht="12.75">
      <c r="P1211" s="25"/>
      <c r="Q1211" s="23"/>
    </row>
    <row r="1212" spans="16:17" ht="12.75">
      <c r="P1212" s="25"/>
      <c r="Q1212" s="23"/>
    </row>
    <row r="1213" spans="16:17" ht="12.75">
      <c r="P1213" s="25"/>
      <c r="Q1213" s="23"/>
    </row>
    <row r="1214" spans="16:17" ht="12.75">
      <c r="P1214" s="25"/>
      <c r="Q1214" s="23"/>
    </row>
    <row r="1215" spans="16:17" ht="12.75">
      <c r="P1215" s="25"/>
      <c r="Q1215" s="23"/>
    </row>
    <row r="1216" spans="16:17" ht="12.75">
      <c r="P1216" s="25"/>
      <c r="Q1216" s="23"/>
    </row>
    <row r="1217" spans="16:17" ht="12.75">
      <c r="P1217" s="25"/>
      <c r="Q1217" s="23"/>
    </row>
    <row r="1218" spans="16:17" ht="12.75">
      <c r="P1218" s="25"/>
      <c r="Q1218" s="23"/>
    </row>
    <row r="1219" spans="16:17" ht="12.75">
      <c r="P1219" s="25"/>
      <c r="Q1219" s="23"/>
    </row>
    <row r="1220" spans="16:17" ht="12.75">
      <c r="P1220" s="25"/>
      <c r="Q1220" s="23"/>
    </row>
    <row r="1221" spans="16:17" ht="12.75">
      <c r="P1221" s="25"/>
      <c r="Q1221" s="23"/>
    </row>
    <row r="1222" spans="16:17" ht="12.75">
      <c r="P1222" s="25"/>
      <c r="Q1222" s="23"/>
    </row>
    <row r="1223" spans="16:17" ht="12.75">
      <c r="P1223" s="25"/>
      <c r="Q1223" s="23"/>
    </row>
    <row r="1224" spans="16:17" ht="12.75">
      <c r="P1224" s="25"/>
      <c r="Q1224" s="23"/>
    </row>
    <row r="1225" spans="16:17" ht="12.75">
      <c r="P1225" s="25"/>
      <c r="Q1225" s="23"/>
    </row>
    <row r="1226" spans="16:17" ht="12.75">
      <c r="P1226" s="25"/>
      <c r="Q1226" s="23"/>
    </row>
    <row r="1227" spans="16:17" ht="12.75">
      <c r="P1227" s="25"/>
      <c r="Q1227" s="23"/>
    </row>
    <row r="1228" spans="16:17" ht="12.75">
      <c r="P1228" s="25"/>
      <c r="Q1228" s="23"/>
    </row>
    <row r="1229" spans="16:17" ht="12.75">
      <c r="P1229" s="25"/>
      <c r="Q1229" s="23"/>
    </row>
    <row r="1230" spans="16:17" ht="12.75">
      <c r="P1230" s="25"/>
      <c r="Q1230" s="23"/>
    </row>
    <row r="1231" spans="16:17" ht="12.75">
      <c r="P1231" s="25"/>
      <c r="Q1231" s="23"/>
    </row>
    <row r="1232" spans="16:17" ht="12.75">
      <c r="P1232" s="25"/>
      <c r="Q1232" s="23"/>
    </row>
    <row r="1233" spans="16:17" ht="12.75">
      <c r="P1233" s="25"/>
      <c r="Q1233" s="23"/>
    </row>
    <row r="1234" spans="16:17" ht="12.75">
      <c r="P1234" s="25"/>
      <c r="Q1234" s="23"/>
    </row>
    <row r="1235" spans="16:17" ht="12.75">
      <c r="P1235" s="25"/>
      <c r="Q1235" s="23"/>
    </row>
    <row r="1236" spans="16:17" ht="12.75">
      <c r="P1236" s="25"/>
      <c r="Q1236" s="23"/>
    </row>
    <row r="1237" spans="16:17" ht="12.75">
      <c r="P1237" s="25"/>
      <c r="Q1237" s="23"/>
    </row>
    <row r="1238" spans="16:17" ht="12.75">
      <c r="P1238" s="25"/>
      <c r="Q1238" s="23"/>
    </row>
    <row r="1239" spans="16:17" ht="12.75">
      <c r="P1239" s="25"/>
      <c r="Q1239" s="23"/>
    </row>
    <row r="1240" spans="16:17" ht="12.75">
      <c r="P1240" s="25"/>
      <c r="Q1240" s="23"/>
    </row>
    <row r="1241" spans="16:17" ht="12.75">
      <c r="P1241" s="25"/>
      <c r="Q1241" s="23"/>
    </row>
    <row r="1242" spans="16:17" ht="12.75">
      <c r="P1242" s="25"/>
      <c r="Q1242" s="23"/>
    </row>
    <row r="1243" spans="16:17" ht="12.75">
      <c r="P1243" s="25"/>
      <c r="Q1243" s="23"/>
    </row>
    <row r="1244" spans="16:17" ht="12.75">
      <c r="P1244" s="25"/>
      <c r="Q1244" s="23"/>
    </row>
    <row r="1245" spans="16:17" ht="12.75">
      <c r="P1245" s="25"/>
      <c r="Q1245" s="23"/>
    </row>
    <row r="1246" spans="16:17" ht="12.75">
      <c r="P1246" s="25"/>
      <c r="Q1246" s="23"/>
    </row>
    <row r="1247" spans="16:17" ht="12.75">
      <c r="P1247" s="25"/>
      <c r="Q1247" s="23"/>
    </row>
    <row r="1248" spans="16:17" ht="12.75">
      <c r="P1248" s="25"/>
      <c r="Q1248" s="23"/>
    </row>
    <row r="1249" spans="16:17" ht="12.75">
      <c r="P1249" s="25"/>
      <c r="Q1249" s="23"/>
    </row>
    <row r="1250" spans="16:17" ht="12.75">
      <c r="P1250" s="25"/>
      <c r="Q1250" s="23"/>
    </row>
    <row r="1251" spans="16:17" ht="12.75">
      <c r="P1251" s="25"/>
      <c r="Q1251" s="23"/>
    </row>
    <row r="1252" spans="16:17" ht="12.75">
      <c r="P1252" s="25"/>
      <c r="Q1252" s="23"/>
    </row>
    <row r="1253" spans="16:17" ht="12.75">
      <c r="P1253" s="25"/>
      <c r="Q1253" s="23"/>
    </row>
    <row r="1254" spans="16:17" ht="12.75">
      <c r="P1254" s="25"/>
      <c r="Q1254" s="23"/>
    </row>
    <row r="1255" spans="16:17" ht="12.75">
      <c r="P1255" s="25"/>
      <c r="Q1255" s="23"/>
    </row>
    <row r="1256" spans="16:17" ht="12.75">
      <c r="P1256" s="25"/>
      <c r="Q1256" s="23"/>
    </row>
    <row r="1257" spans="16:17" ht="12.75">
      <c r="P1257" s="25"/>
      <c r="Q1257" s="23"/>
    </row>
    <row r="1258" spans="16:17" ht="12.75">
      <c r="P1258" s="25"/>
      <c r="Q1258" s="23"/>
    </row>
    <row r="1259" spans="16:17" ht="12.75">
      <c r="P1259" s="25"/>
      <c r="Q1259" s="23"/>
    </row>
    <row r="1260" spans="16:17" ht="12.75">
      <c r="P1260" s="25"/>
      <c r="Q1260" s="23"/>
    </row>
    <row r="1261" spans="16:17" ht="12.75">
      <c r="P1261" s="25"/>
      <c r="Q1261" s="23"/>
    </row>
    <row r="1262" spans="16:17" ht="12.75">
      <c r="P1262" s="25"/>
      <c r="Q1262" s="23"/>
    </row>
    <row r="1263" spans="16:17" ht="12.75">
      <c r="P1263" s="25"/>
      <c r="Q1263" s="23"/>
    </row>
    <row r="1264" spans="16:17" ht="12.75">
      <c r="P1264" s="25"/>
      <c r="Q1264" s="23"/>
    </row>
    <row r="1265" spans="16:17" ht="12.75">
      <c r="P1265" s="25"/>
      <c r="Q1265" s="23"/>
    </row>
    <row r="1266" spans="16:17" ht="12.75">
      <c r="P1266" s="25"/>
      <c r="Q1266" s="23"/>
    </row>
    <row r="1267" spans="16:17" ht="12.75">
      <c r="P1267" s="25"/>
      <c r="Q1267" s="23"/>
    </row>
    <row r="1268" spans="16:17" ht="12.75">
      <c r="P1268" s="25"/>
      <c r="Q1268" s="23"/>
    </row>
    <row r="1269" spans="16:17" ht="12.75">
      <c r="P1269" s="25"/>
      <c r="Q1269" s="23"/>
    </row>
    <row r="1270" spans="16:17" ht="12.75">
      <c r="P1270" s="25"/>
      <c r="Q1270" s="23"/>
    </row>
    <row r="1271" spans="16:17" ht="12.75">
      <c r="P1271" s="25"/>
      <c r="Q1271" s="23"/>
    </row>
    <row r="1272" spans="16:17" ht="12.75">
      <c r="P1272" s="25"/>
      <c r="Q1272" s="23"/>
    </row>
    <row r="1273" spans="16:17" ht="12.75">
      <c r="P1273" s="25"/>
      <c r="Q1273" s="23"/>
    </row>
    <row r="1274" spans="16:17" ht="12.75">
      <c r="P1274" s="25"/>
      <c r="Q1274" s="23"/>
    </row>
    <row r="1275" spans="16:17" ht="12.75">
      <c r="P1275" s="25"/>
      <c r="Q1275" s="23"/>
    </row>
    <row r="1276" spans="16:17" ht="12.75">
      <c r="P1276" s="25"/>
      <c r="Q1276" s="23"/>
    </row>
    <row r="1277" spans="16:17" ht="12.75">
      <c r="P1277" s="25"/>
      <c r="Q1277" s="23"/>
    </row>
    <row r="1278" spans="16:17" ht="12.75">
      <c r="P1278" s="25"/>
      <c r="Q1278" s="23"/>
    </row>
    <row r="1279" spans="16:17" ht="12.75">
      <c r="P1279" s="25"/>
      <c r="Q1279" s="23"/>
    </row>
    <row r="1280" spans="16:17" ht="12.75">
      <c r="P1280" s="25"/>
      <c r="Q1280" s="23"/>
    </row>
    <row r="1281" spans="16:17" ht="12.75">
      <c r="P1281" s="25"/>
      <c r="Q1281" s="23"/>
    </row>
    <row r="1282" spans="16:17" ht="12.75">
      <c r="P1282" s="25"/>
      <c r="Q1282" s="23"/>
    </row>
    <row r="1283" spans="16:17" ht="12.75">
      <c r="P1283" s="25"/>
      <c r="Q1283" s="23"/>
    </row>
    <row r="1284" spans="16:17" ht="12.75">
      <c r="P1284" s="25"/>
      <c r="Q1284" s="23"/>
    </row>
    <row r="1285" spans="16:17" ht="12.75">
      <c r="P1285" s="25"/>
      <c r="Q1285" s="23"/>
    </row>
    <row r="1286" spans="16:17" ht="12.75">
      <c r="P1286" s="25"/>
      <c r="Q1286" s="23"/>
    </row>
    <row r="1287" spans="16:17" ht="12.75">
      <c r="P1287" s="25"/>
      <c r="Q1287" s="23"/>
    </row>
    <row r="1288" spans="16:17" ht="12.75">
      <c r="P1288" s="25"/>
      <c r="Q1288" s="23"/>
    </row>
    <row r="1289" spans="16:17" ht="12.75">
      <c r="P1289" s="25"/>
      <c r="Q1289" s="23"/>
    </row>
    <row r="1290" spans="16:17" ht="12.75">
      <c r="P1290" s="25"/>
      <c r="Q1290" s="23"/>
    </row>
    <row r="1291" spans="16:17" ht="12.75">
      <c r="P1291" s="25"/>
      <c r="Q1291" s="23"/>
    </row>
    <row r="1292" spans="16:17" ht="12.75">
      <c r="P1292" s="25"/>
      <c r="Q1292" s="23"/>
    </row>
    <row r="1293" spans="16:17" ht="12.75">
      <c r="P1293" s="25"/>
      <c r="Q1293" s="23"/>
    </row>
    <row r="1294" spans="16:17" ht="12.75">
      <c r="P1294" s="25"/>
      <c r="Q1294" s="23"/>
    </row>
    <row r="1295" spans="16:17" ht="12.75">
      <c r="P1295" s="25"/>
      <c r="Q1295" s="23"/>
    </row>
    <row r="1296" spans="16:17" ht="12.75">
      <c r="P1296" s="25"/>
      <c r="Q1296" s="23"/>
    </row>
    <row r="1297" spans="16:17" ht="12.75">
      <c r="P1297" s="25"/>
      <c r="Q1297" s="23"/>
    </row>
    <row r="1298" spans="16:17" ht="12.75">
      <c r="P1298" s="25"/>
      <c r="Q1298" s="23"/>
    </row>
    <row r="1299" spans="16:17" ht="12.75">
      <c r="P1299" s="25"/>
      <c r="Q1299" s="23"/>
    </row>
    <row r="1300" spans="16:17" ht="12.75">
      <c r="P1300" s="25"/>
      <c r="Q1300" s="23"/>
    </row>
    <row r="1301" spans="16:17" ht="12.75">
      <c r="P1301" s="25"/>
      <c r="Q1301" s="23"/>
    </row>
    <row r="1302" spans="16:17" ht="12.75">
      <c r="P1302" s="25"/>
      <c r="Q1302" s="23"/>
    </row>
    <row r="1303" spans="16:17" ht="12.75">
      <c r="P1303" s="25"/>
      <c r="Q1303" s="23"/>
    </row>
    <row r="1304" spans="16:17" ht="12.75">
      <c r="P1304" s="25"/>
      <c r="Q1304" s="23"/>
    </row>
    <row r="1305" spans="16:17" ht="12.75">
      <c r="P1305" s="25"/>
      <c r="Q1305" s="23"/>
    </row>
    <row r="1306" spans="16:17" ht="12.75">
      <c r="P1306" s="25"/>
      <c r="Q1306" s="23"/>
    </row>
    <row r="1307" spans="16:17" ht="12.75">
      <c r="P1307" s="25"/>
      <c r="Q1307" s="23"/>
    </row>
    <row r="1308" spans="16:17" ht="12.75">
      <c r="P1308" s="25"/>
      <c r="Q1308" s="23"/>
    </row>
    <row r="1309" spans="16:17" ht="12.75">
      <c r="P1309" s="25"/>
      <c r="Q1309" s="23"/>
    </row>
    <row r="1310" spans="16:17" ht="12.75">
      <c r="P1310" s="25"/>
      <c r="Q1310" s="23"/>
    </row>
    <row r="1311" spans="16:17" ht="12.75">
      <c r="P1311" s="25"/>
      <c r="Q1311" s="23"/>
    </row>
    <row r="1312" spans="16:17" ht="12.75">
      <c r="P1312" s="25"/>
      <c r="Q1312" s="23"/>
    </row>
    <row r="1313" spans="16:17" ht="12.75">
      <c r="P1313" s="25"/>
      <c r="Q1313" s="23"/>
    </row>
    <row r="1314" spans="16:17" ht="12.75">
      <c r="P1314" s="25"/>
      <c r="Q1314" s="23"/>
    </row>
    <row r="1315" spans="16:17" ht="12.75">
      <c r="P1315" s="25"/>
      <c r="Q1315" s="23"/>
    </row>
    <row r="1316" spans="16:17" ht="12.75">
      <c r="P1316" s="25"/>
      <c r="Q1316" s="23"/>
    </row>
    <row r="1317" spans="16:17" ht="12.75">
      <c r="P1317" s="25"/>
      <c r="Q1317" s="23"/>
    </row>
    <row r="1318" spans="16:17" ht="12.75">
      <c r="P1318" s="25"/>
      <c r="Q1318" s="23"/>
    </row>
    <row r="1319" spans="16:17" ht="12.75">
      <c r="P1319" s="25"/>
      <c r="Q1319" s="23"/>
    </row>
    <row r="1320" spans="16:17" ht="12.75">
      <c r="P1320" s="25"/>
      <c r="Q1320" s="23"/>
    </row>
    <row r="1321" spans="16:17" ht="12.75">
      <c r="P1321" s="25"/>
      <c r="Q1321" s="23"/>
    </row>
    <row r="1322" spans="16:17" ht="12.75">
      <c r="P1322" s="25"/>
      <c r="Q1322" s="23"/>
    </row>
    <row r="1323" spans="16:17" ht="12.75">
      <c r="P1323" s="25"/>
      <c r="Q1323" s="23"/>
    </row>
    <row r="1324" spans="16:17" ht="12.75">
      <c r="P1324" s="25"/>
      <c r="Q1324" s="23"/>
    </row>
    <row r="1325" spans="16:17" ht="12.75">
      <c r="P1325" s="25"/>
      <c r="Q1325" s="23"/>
    </row>
    <row r="1326" spans="16:17" ht="12.75">
      <c r="P1326" s="25"/>
      <c r="Q1326" s="23"/>
    </row>
    <row r="1327" spans="16:17" ht="12.75">
      <c r="P1327" s="25"/>
      <c r="Q1327" s="23"/>
    </row>
    <row r="1328" spans="16:17" ht="12.75">
      <c r="P1328" s="25"/>
      <c r="Q1328" s="23"/>
    </row>
    <row r="1329" spans="16:17" ht="12.75">
      <c r="P1329" s="25"/>
      <c r="Q1329" s="23"/>
    </row>
    <row r="1330" spans="16:17" ht="12.75">
      <c r="P1330" s="25"/>
      <c r="Q1330" s="23"/>
    </row>
    <row r="1331" spans="16:17" ht="12.75">
      <c r="P1331" s="25"/>
      <c r="Q1331" s="23"/>
    </row>
    <row r="1332" spans="16:17" ht="12.75">
      <c r="P1332" s="25"/>
      <c r="Q1332" s="23"/>
    </row>
    <row r="1333" spans="16:17" ht="12.75">
      <c r="P1333" s="25"/>
      <c r="Q1333" s="23"/>
    </row>
    <row r="1334" spans="16:17" ht="12.75">
      <c r="P1334" s="25"/>
      <c r="Q1334" s="23"/>
    </row>
    <row r="1335" spans="16:17" ht="12.75">
      <c r="P1335" s="25"/>
      <c r="Q1335" s="23"/>
    </row>
    <row r="1336" spans="16:17" ht="12.75">
      <c r="P1336" s="25"/>
      <c r="Q1336" s="23"/>
    </row>
    <row r="1337" spans="16:17" ht="12.75">
      <c r="P1337" s="25"/>
      <c r="Q1337" s="23"/>
    </row>
    <row r="1338" spans="16:17" ht="12.75">
      <c r="P1338" s="25"/>
      <c r="Q1338" s="23"/>
    </row>
    <row r="1339" spans="16:17" ht="12.75">
      <c r="P1339" s="25"/>
      <c r="Q1339" s="23"/>
    </row>
    <row r="1340" spans="16:17" ht="12.75">
      <c r="P1340" s="25"/>
      <c r="Q1340" s="23"/>
    </row>
    <row r="1341" spans="16:17" ht="12.75">
      <c r="P1341" s="25"/>
      <c r="Q1341" s="23"/>
    </row>
    <row r="1342" spans="16:17" ht="12.75">
      <c r="P1342" s="25"/>
      <c r="Q1342" s="23"/>
    </row>
    <row r="1343" spans="16:17" ht="12.75">
      <c r="P1343" s="25"/>
      <c r="Q1343" s="23"/>
    </row>
    <row r="1344" spans="16:17" ht="12.75">
      <c r="P1344" s="25"/>
      <c r="Q1344" s="23"/>
    </row>
    <row r="1345" spans="16:17" ht="12.75">
      <c r="P1345" s="25"/>
      <c r="Q1345" s="23"/>
    </row>
    <row r="1346" spans="16:17" ht="12.75">
      <c r="P1346" s="25"/>
      <c r="Q1346" s="23"/>
    </row>
    <row r="1347" spans="16:17" ht="12.75">
      <c r="P1347" s="25"/>
      <c r="Q1347" s="23"/>
    </row>
    <row r="1348" spans="16:17" ht="12.75">
      <c r="P1348" s="25"/>
      <c r="Q1348" s="23"/>
    </row>
    <row r="1349" spans="16:17" ht="12.75">
      <c r="P1349" s="25"/>
      <c r="Q1349" s="23"/>
    </row>
    <row r="1350" spans="16:17" ht="12.75">
      <c r="P1350" s="25"/>
      <c r="Q1350" s="23"/>
    </row>
    <row r="1351" spans="16:17" ht="12.75">
      <c r="P1351" s="25"/>
      <c r="Q1351" s="23"/>
    </row>
    <row r="1352" spans="16:17" ht="12.75">
      <c r="P1352" s="25"/>
      <c r="Q1352" s="23"/>
    </row>
    <row r="1353" spans="16:17" ht="12.75">
      <c r="P1353" s="25"/>
      <c r="Q1353" s="23"/>
    </row>
    <row r="1354" spans="16:17" ht="12.75">
      <c r="P1354" s="25"/>
      <c r="Q1354" s="23"/>
    </row>
    <row r="1355" spans="16:17" ht="12.75">
      <c r="P1355" s="25"/>
      <c r="Q1355" s="23"/>
    </row>
    <row r="1356" spans="16:17" ht="12.75">
      <c r="P1356" s="25"/>
      <c r="Q1356" s="23"/>
    </row>
    <row r="1357" spans="16:17" ht="12.75">
      <c r="P1357" s="25"/>
      <c r="Q1357" s="23"/>
    </row>
    <row r="1358" spans="16:17" ht="12.75">
      <c r="P1358" s="25"/>
      <c r="Q1358" s="23"/>
    </row>
    <row r="1359" spans="16:17" ht="12.75">
      <c r="P1359" s="25"/>
      <c r="Q1359" s="23"/>
    </row>
    <row r="1360" spans="16:17" ht="12.75">
      <c r="P1360" s="25"/>
      <c r="Q1360" s="23"/>
    </row>
    <row r="1361" spans="16:17" ht="12.75">
      <c r="P1361" s="25"/>
      <c r="Q1361" s="23"/>
    </row>
    <row r="1362" spans="16:17" ht="12.75">
      <c r="P1362" s="25"/>
      <c r="Q1362" s="23"/>
    </row>
    <row r="1363" spans="16:17" ht="12.75">
      <c r="P1363" s="25"/>
      <c r="Q1363" s="23"/>
    </row>
    <row r="1364" spans="16:17" ht="12.75">
      <c r="P1364" s="25"/>
      <c r="Q1364" s="23"/>
    </row>
    <row r="1365" spans="16:17" ht="12.75">
      <c r="P1365" s="25"/>
      <c r="Q1365" s="23"/>
    </row>
    <row r="1366" spans="16:17" ht="12.75">
      <c r="P1366" s="25"/>
      <c r="Q1366" s="23"/>
    </row>
    <row r="1367" spans="16:17" ht="12.75">
      <c r="P1367" s="25"/>
      <c r="Q1367" s="23"/>
    </row>
    <row r="1368" spans="16:17" ht="12.75">
      <c r="P1368" s="25"/>
      <c r="Q1368" s="23"/>
    </row>
    <row r="1369" spans="16:17" ht="12.75">
      <c r="P1369" s="25"/>
      <c r="Q1369" s="23"/>
    </row>
    <row r="1370" spans="16:17" ht="12.75">
      <c r="P1370" s="25"/>
      <c r="Q1370" s="23"/>
    </row>
    <row r="1371" spans="16:17" ht="12.75">
      <c r="P1371" s="25"/>
      <c r="Q1371" s="23"/>
    </row>
    <row r="1372" spans="16:17" ht="12.75">
      <c r="P1372" s="25"/>
      <c r="Q1372" s="23"/>
    </row>
    <row r="1373" spans="16:17" ht="12.75">
      <c r="P1373" s="25"/>
      <c r="Q1373" s="23"/>
    </row>
    <row r="1374" spans="16:17" ht="12.75">
      <c r="P1374" s="25"/>
      <c r="Q1374" s="23"/>
    </row>
    <row r="1375" spans="16:17" ht="12.75">
      <c r="P1375" s="25"/>
      <c r="Q1375" s="23"/>
    </row>
    <row r="1376" spans="16:17" ht="12.75">
      <c r="P1376" s="25"/>
      <c r="Q1376" s="23"/>
    </row>
    <row r="1377" spans="16:17" ht="12.75">
      <c r="P1377" s="25"/>
      <c r="Q1377" s="23"/>
    </row>
    <row r="1378" spans="16:17" ht="12.75">
      <c r="P1378" s="25"/>
      <c r="Q1378" s="23"/>
    </row>
    <row r="1379" spans="16:17" ht="12.75">
      <c r="P1379" s="25"/>
      <c r="Q1379" s="23"/>
    </row>
    <row r="1380" spans="16:17" ht="12.75">
      <c r="P1380" s="25"/>
      <c r="Q1380" s="23"/>
    </row>
    <row r="1381" spans="16:17" ht="12.75">
      <c r="P1381" s="25"/>
      <c r="Q1381" s="23"/>
    </row>
    <row r="1382" spans="16:17" ht="12.75">
      <c r="P1382" s="25"/>
      <c r="Q1382" s="23"/>
    </row>
    <row r="1383" spans="16:17" ht="12.75">
      <c r="P1383" s="25"/>
      <c r="Q1383" s="23"/>
    </row>
    <row r="1384" spans="16:17" ht="12.75">
      <c r="P1384" s="25"/>
      <c r="Q1384" s="23"/>
    </row>
    <row r="1385" spans="16:17" ht="12.75">
      <c r="P1385" s="25"/>
      <c r="Q1385" s="23"/>
    </row>
    <row r="1386" spans="16:17" ht="12.75">
      <c r="P1386" s="25"/>
      <c r="Q1386" s="23"/>
    </row>
    <row r="1387" spans="16:17" ht="12.75">
      <c r="P1387" s="25"/>
      <c r="Q1387" s="23"/>
    </row>
    <row r="1388" spans="16:17" ht="12.75">
      <c r="P1388" s="25"/>
      <c r="Q1388" s="23"/>
    </row>
    <row r="1389" spans="16:17" ht="12.75">
      <c r="P1389" s="25"/>
      <c r="Q1389" s="23"/>
    </row>
    <row r="1390" spans="16:17" ht="12.75">
      <c r="P1390" s="25"/>
      <c r="Q1390" s="23"/>
    </row>
    <row r="1391" spans="16:17" ht="12.75">
      <c r="P1391" s="25"/>
      <c r="Q1391" s="23"/>
    </row>
    <row r="1392" spans="16:17" ht="12.75">
      <c r="P1392" s="25"/>
      <c r="Q1392" s="23"/>
    </row>
    <row r="1393" spans="16:17" ht="12.75">
      <c r="P1393" s="25"/>
      <c r="Q1393" s="23"/>
    </row>
    <row r="1394" spans="16:17" ht="12.75">
      <c r="P1394" s="25"/>
      <c r="Q1394" s="23"/>
    </row>
    <row r="1395" spans="16:17" ht="12.75">
      <c r="P1395" s="25"/>
      <c r="Q1395" s="23"/>
    </row>
    <row r="1396" spans="16:17" ht="12.75">
      <c r="P1396" s="25"/>
      <c r="Q1396" s="23"/>
    </row>
    <row r="1397" spans="16:17" ht="12.75">
      <c r="P1397" s="25"/>
      <c r="Q1397" s="23"/>
    </row>
    <row r="1398" spans="16:17" ht="12.75">
      <c r="P1398" s="25"/>
      <c r="Q1398" s="23"/>
    </row>
    <row r="1399" spans="16:17" ht="12.75">
      <c r="P1399" s="25"/>
      <c r="Q1399" s="23"/>
    </row>
    <row r="1400" spans="16:17" ht="12.75">
      <c r="P1400" s="25"/>
      <c r="Q1400" s="23"/>
    </row>
    <row r="1401" spans="16:17" ht="12.75">
      <c r="P1401" s="25"/>
      <c r="Q1401" s="23"/>
    </row>
    <row r="1402" spans="16:17" ht="12.75">
      <c r="P1402" s="25"/>
      <c r="Q1402" s="23"/>
    </row>
    <row r="1403" spans="16:17" ht="12.75">
      <c r="P1403" s="25"/>
      <c r="Q1403" s="23"/>
    </row>
    <row r="1404" spans="16:17" ht="12.75">
      <c r="P1404" s="25"/>
      <c r="Q1404" s="23"/>
    </row>
    <row r="1405" spans="16:17" ht="12.75">
      <c r="P1405" s="25"/>
      <c r="Q1405" s="23"/>
    </row>
    <row r="1406" spans="16:17" ht="12.75">
      <c r="P1406" s="25"/>
      <c r="Q1406" s="23"/>
    </row>
    <row r="1407" spans="16:17" ht="12.75">
      <c r="P1407" s="25"/>
      <c r="Q1407" s="23"/>
    </row>
    <row r="1408" spans="16:17" ht="12.75">
      <c r="P1408" s="25"/>
      <c r="Q1408" s="23"/>
    </row>
    <row r="1409" spans="16:17" ht="12.75">
      <c r="P1409" s="25"/>
      <c r="Q1409" s="23"/>
    </row>
    <row r="1410" spans="16:17" ht="12.75">
      <c r="P1410" s="25"/>
      <c r="Q1410" s="23"/>
    </row>
    <row r="1411" spans="16:17" ht="12.75">
      <c r="P1411" s="25"/>
      <c r="Q1411" s="23"/>
    </row>
    <row r="1412" spans="16:17" ht="12.75">
      <c r="P1412" s="25"/>
      <c r="Q1412" s="23"/>
    </row>
    <row r="1413" spans="16:17" ht="12.75">
      <c r="P1413" s="25"/>
      <c r="Q1413" s="23"/>
    </row>
    <row r="1414" spans="16:17" ht="12.75">
      <c r="P1414" s="25"/>
      <c r="Q1414" s="23"/>
    </row>
    <row r="1415" spans="16:17" ht="12.75">
      <c r="P1415" s="25"/>
      <c r="Q1415" s="23"/>
    </row>
    <row r="1416" spans="16:17" ht="12.75">
      <c r="P1416" s="25"/>
      <c r="Q1416" s="23"/>
    </row>
    <row r="1417" spans="16:17" ht="12.75">
      <c r="P1417" s="25"/>
      <c r="Q1417" s="23"/>
    </row>
    <row r="1418" spans="16:17" ht="12.75">
      <c r="P1418" s="25"/>
      <c r="Q1418" s="23"/>
    </row>
    <row r="1419" spans="16:17" ht="12.75">
      <c r="P1419" s="25"/>
      <c r="Q1419" s="23"/>
    </row>
    <row r="1420" spans="16:17" ht="12.75">
      <c r="P1420" s="25"/>
      <c r="Q1420" s="23"/>
    </row>
    <row r="1421" spans="16:17" ht="12.75">
      <c r="P1421" s="25"/>
      <c r="Q1421" s="23"/>
    </row>
    <row r="1422" spans="16:17" ht="12.75">
      <c r="P1422" s="25"/>
      <c r="Q1422" s="23"/>
    </row>
    <row r="1423" spans="16:17" ht="12.75">
      <c r="P1423" s="25"/>
      <c r="Q1423" s="23"/>
    </row>
    <row r="1424" spans="16:17" ht="12.75">
      <c r="P1424" s="25"/>
      <c r="Q1424" s="23"/>
    </row>
    <row r="1425" spans="16:17" ht="12.75">
      <c r="P1425" s="25"/>
      <c r="Q1425" s="23"/>
    </row>
    <row r="1426" spans="16:17" ht="12.75">
      <c r="P1426" s="25"/>
      <c r="Q1426" s="23"/>
    </row>
    <row r="1427" spans="16:17" ht="12.75">
      <c r="P1427" s="25"/>
      <c r="Q1427" s="23"/>
    </row>
    <row r="1428" spans="16:17" ht="12.75">
      <c r="P1428" s="25"/>
      <c r="Q1428" s="23"/>
    </row>
    <row r="1429" spans="16:17" ht="12.75">
      <c r="P1429" s="25"/>
      <c r="Q1429" s="23"/>
    </row>
    <row r="1430" spans="16:17" ht="12.75">
      <c r="P1430" s="25"/>
      <c r="Q1430" s="23"/>
    </row>
    <row r="1431" spans="16:17" ht="12.75">
      <c r="P1431" s="25"/>
      <c r="Q1431" s="23"/>
    </row>
    <row r="1432" spans="16:17" ht="12.75">
      <c r="P1432" s="25"/>
      <c r="Q1432" s="23"/>
    </row>
    <row r="1433" spans="16:17" ht="12.75">
      <c r="P1433" s="25"/>
      <c r="Q1433" s="23"/>
    </row>
    <row r="1434" spans="16:17" ht="12.75">
      <c r="P1434" s="25"/>
      <c r="Q1434" s="23"/>
    </row>
    <row r="1435" spans="16:17" ht="12.75">
      <c r="P1435" s="25"/>
      <c r="Q1435" s="23"/>
    </row>
    <row r="1436" spans="16:17" ht="12.75">
      <c r="P1436" s="25"/>
      <c r="Q1436" s="23"/>
    </row>
    <row r="1437" spans="16:17" ht="12.75">
      <c r="P1437" s="25"/>
      <c r="Q1437" s="23"/>
    </row>
    <row r="1438" spans="16:17" ht="12.75">
      <c r="P1438" s="25"/>
      <c r="Q1438" s="23"/>
    </row>
    <row r="1439" spans="16:17" ht="12.75">
      <c r="P1439" s="25"/>
      <c r="Q1439" s="23"/>
    </row>
    <row r="1440" spans="16:17" ht="12.75">
      <c r="P1440" s="25"/>
      <c r="Q1440" s="23"/>
    </row>
    <row r="1441" spans="16:17" ht="12.75">
      <c r="P1441" s="25"/>
      <c r="Q1441" s="23"/>
    </row>
    <row r="1442" spans="16:17" ht="12.75">
      <c r="P1442" s="25"/>
      <c r="Q1442" s="23"/>
    </row>
    <row r="1443" spans="16:17" ht="12.75">
      <c r="P1443" s="25"/>
      <c r="Q1443" s="23"/>
    </row>
    <row r="1444" spans="16:17" ht="12.75">
      <c r="P1444" s="25"/>
      <c r="Q1444" s="23"/>
    </row>
    <row r="1445" spans="16:17" ht="12.75">
      <c r="P1445" s="25"/>
      <c r="Q1445" s="23"/>
    </row>
    <row r="1446" spans="16:17" ht="12.75">
      <c r="P1446" s="25"/>
      <c r="Q1446" s="23"/>
    </row>
    <row r="1447" spans="16:17" ht="12.75">
      <c r="P1447" s="25"/>
      <c r="Q1447" s="23"/>
    </row>
    <row r="1448" spans="16:17" ht="12.75">
      <c r="P1448" s="25"/>
      <c r="Q1448" s="23"/>
    </row>
    <row r="1449" spans="16:17" ht="12.75">
      <c r="P1449" s="25"/>
      <c r="Q1449" s="23"/>
    </row>
    <row r="1450" spans="16:17" ht="12.75">
      <c r="P1450" s="25"/>
      <c r="Q1450" s="23"/>
    </row>
    <row r="1451" spans="16:17" ht="12.75">
      <c r="P1451" s="25"/>
      <c r="Q1451" s="23"/>
    </row>
    <row r="1452" spans="16:17" ht="12.75">
      <c r="P1452" s="25"/>
      <c r="Q1452" s="23"/>
    </row>
    <row r="1453" spans="16:17" ht="12.75">
      <c r="P1453" s="25"/>
      <c r="Q1453" s="23"/>
    </row>
    <row r="1454" spans="16:17" ht="12.75">
      <c r="P1454" s="25"/>
      <c r="Q1454" s="23"/>
    </row>
    <row r="1455" spans="16:17" ht="12.75">
      <c r="P1455" s="25"/>
      <c r="Q1455" s="23"/>
    </row>
    <row r="1456" spans="16:17" ht="12.75">
      <c r="P1456" s="25"/>
      <c r="Q1456" s="23"/>
    </row>
    <row r="1457" spans="16:17" ht="12.75">
      <c r="P1457" s="25"/>
      <c r="Q1457" s="23"/>
    </row>
    <row r="1458" spans="16:17" ht="12.75">
      <c r="P1458" s="25"/>
      <c r="Q1458" s="23"/>
    </row>
    <row r="1459" spans="16:17" ht="12.75">
      <c r="P1459" s="25"/>
      <c r="Q1459" s="23"/>
    </row>
    <row r="1460" spans="16:17" ht="12.75">
      <c r="P1460" s="25"/>
      <c r="Q1460" s="23"/>
    </row>
    <row r="1461" spans="16:17" ht="12.75">
      <c r="P1461" s="25"/>
      <c r="Q1461" s="23"/>
    </row>
    <row r="1462" spans="16:17" ht="12.75">
      <c r="P1462" s="25"/>
      <c r="Q1462" s="23"/>
    </row>
    <row r="1463" spans="16:17" ht="12.75">
      <c r="P1463" s="25"/>
      <c r="Q1463" s="23"/>
    </row>
    <row r="1464" spans="16:17" ht="12.75">
      <c r="P1464" s="25"/>
      <c r="Q1464" s="23"/>
    </row>
    <row r="1465" spans="16:17" ht="12.75">
      <c r="P1465" s="25"/>
      <c r="Q1465" s="23"/>
    </row>
    <row r="1466" spans="16:17" ht="12.75">
      <c r="P1466" s="25"/>
      <c r="Q1466" s="23"/>
    </row>
    <row r="1467" spans="16:17" ht="12.75">
      <c r="P1467" s="25"/>
      <c r="Q1467" s="23"/>
    </row>
    <row r="1468" spans="16:17" ht="12.75">
      <c r="P1468" s="25"/>
      <c r="Q1468" s="23"/>
    </row>
    <row r="1469" spans="16:17" ht="12.75">
      <c r="P1469" s="25"/>
      <c r="Q1469" s="23"/>
    </row>
    <row r="1470" spans="16:17" ht="12.75">
      <c r="P1470" s="25"/>
      <c r="Q1470" s="23"/>
    </row>
    <row r="1471" spans="16:17" ht="12.75">
      <c r="P1471" s="25"/>
      <c r="Q1471" s="23"/>
    </row>
    <row r="1472" spans="16:17" ht="12.75">
      <c r="P1472" s="25"/>
      <c r="Q1472" s="23"/>
    </row>
    <row r="1473" spans="16:17" ht="12.75">
      <c r="P1473" s="25"/>
      <c r="Q1473" s="23"/>
    </row>
    <row r="1474" spans="16:17" ht="12.75">
      <c r="P1474" s="25"/>
      <c r="Q1474" s="23"/>
    </row>
    <row r="1475" spans="16:17" ht="12.75">
      <c r="P1475" s="25"/>
      <c r="Q1475" s="23"/>
    </row>
    <row r="1476" spans="16:17" ht="12.75">
      <c r="P1476" s="25"/>
      <c r="Q1476" s="23"/>
    </row>
    <row r="1477" spans="16:17" ht="12.75">
      <c r="P1477" s="25"/>
      <c r="Q1477" s="23"/>
    </row>
    <row r="1478" spans="16:17" ht="12.75">
      <c r="P1478" s="25"/>
      <c r="Q1478" s="23"/>
    </row>
    <row r="1479" spans="16:17" ht="12.75">
      <c r="P1479" s="25"/>
      <c r="Q1479" s="23"/>
    </row>
    <row r="1480" spans="16:17" ht="12.75">
      <c r="P1480" s="25"/>
      <c r="Q1480" s="23"/>
    </row>
    <row r="1481" spans="16:17" ht="12.75">
      <c r="P1481" s="25"/>
      <c r="Q1481" s="23"/>
    </row>
    <row r="1482" spans="16:17" ht="12.75">
      <c r="P1482" s="25"/>
      <c r="Q1482" s="23"/>
    </row>
    <row r="1483" spans="16:17" ht="12.75">
      <c r="P1483" s="25"/>
      <c r="Q1483" s="23"/>
    </row>
    <row r="1484" spans="16:17" ht="12.75">
      <c r="P1484" s="25"/>
      <c r="Q1484" s="23"/>
    </row>
    <row r="1485" spans="16:17" ht="12.75">
      <c r="P1485" s="25"/>
      <c r="Q1485" s="23"/>
    </row>
    <row r="1486" spans="16:17" ht="12.75">
      <c r="P1486" s="25"/>
      <c r="Q1486" s="23"/>
    </row>
    <row r="1487" spans="16:17" ht="12.75">
      <c r="P1487" s="25"/>
      <c r="Q1487" s="23"/>
    </row>
    <row r="1488" spans="16:17" ht="12.75">
      <c r="P1488" s="25"/>
      <c r="Q1488" s="23"/>
    </row>
    <row r="1489" spans="16:17" ht="12.75">
      <c r="P1489" s="25"/>
      <c r="Q1489" s="23"/>
    </row>
    <row r="1490" spans="16:17" ht="12.75">
      <c r="P1490" s="25"/>
      <c r="Q1490" s="23"/>
    </row>
    <row r="1491" spans="16:17" ht="12.75">
      <c r="P1491" s="25"/>
      <c r="Q1491" s="23"/>
    </row>
    <row r="1492" spans="16:17" ht="12.75">
      <c r="P1492" s="25"/>
      <c r="Q1492" s="23"/>
    </row>
    <row r="1493" spans="16:17" ht="12.75">
      <c r="P1493" s="25"/>
      <c r="Q1493" s="23"/>
    </row>
    <row r="1494" spans="16:17" ht="12.75">
      <c r="P1494" s="25"/>
      <c r="Q1494" s="23"/>
    </row>
    <row r="1495" spans="16:17" ht="12.75">
      <c r="P1495" s="25"/>
      <c r="Q1495" s="23"/>
    </row>
    <row r="1496" spans="16:17" ht="12.75">
      <c r="P1496" s="25"/>
      <c r="Q1496" s="23"/>
    </row>
    <row r="1497" spans="16:17" ht="12.75">
      <c r="P1497" s="25"/>
      <c r="Q1497" s="23"/>
    </row>
    <row r="1498" spans="16:17" ht="12.75">
      <c r="P1498" s="25"/>
      <c r="Q1498" s="23"/>
    </row>
    <row r="1499" spans="16:17" ht="12.75">
      <c r="P1499" s="25"/>
      <c r="Q1499" s="23"/>
    </row>
    <row r="1500" spans="16:17" ht="12.75">
      <c r="P1500" s="25"/>
      <c r="Q1500" s="23"/>
    </row>
    <row r="1501" spans="16:17" ht="12.75">
      <c r="P1501" s="25"/>
      <c r="Q1501" s="23"/>
    </row>
    <row r="1502" spans="16:17" ht="12.75">
      <c r="P1502" s="25"/>
      <c r="Q1502" s="23"/>
    </row>
    <row r="1503" spans="16:17" ht="12.75">
      <c r="P1503" s="25"/>
      <c r="Q1503" s="23"/>
    </row>
    <row r="1504" spans="16:17" ht="12.75">
      <c r="P1504" s="25"/>
      <c r="Q1504" s="23"/>
    </row>
    <row r="1505" spans="16:17" ht="12.75">
      <c r="P1505" s="25"/>
      <c r="Q1505" s="23"/>
    </row>
    <row r="1506" spans="16:17" ht="12.75">
      <c r="P1506" s="25"/>
      <c r="Q1506" s="23"/>
    </row>
    <row r="1507" spans="16:17" ht="12.75">
      <c r="P1507" s="25"/>
      <c r="Q1507" s="23"/>
    </row>
    <row r="1508" spans="16:17" ht="12.75">
      <c r="P1508" s="25"/>
      <c r="Q1508" s="23"/>
    </row>
    <row r="1509" spans="16:17" ht="12.75">
      <c r="P1509" s="25"/>
      <c r="Q1509" s="23"/>
    </row>
    <row r="1510" spans="16:17" ht="12.75">
      <c r="P1510" s="25"/>
      <c r="Q1510" s="23"/>
    </row>
    <row r="1511" spans="16:17" ht="12.75">
      <c r="P1511" s="25"/>
      <c r="Q1511" s="23"/>
    </row>
    <row r="1512" spans="16:17" ht="12.75">
      <c r="P1512" s="25"/>
      <c r="Q1512" s="23"/>
    </row>
    <row r="1513" spans="16:17" ht="12.75">
      <c r="P1513" s="25"/>
      <c r="Q1513" s="23"/>
    </row>
    <row r="1514" spans="16:17" ht="12.75">
      <c r="P1514" s="25"/>
      <c r="Q1514" s="23"/>
    </row>
    <row r="1515" spans="16:17" ht="12.75">
      <c r="P1515" s="25"/>
      <c r="Q1515" s="23"/>
    </row>
    <row r="1516" spans="16:17" ht="12.75">
      <c r="P1516" s="25"/>
      <c r="Q1516" s="23"/>
    </row>
    <row r="1517" spans="16:17" ht="12.75">
      <c r="P1517" s="25"/>
      <c r="Q1517" s="23"/>
    </row>
    <row r="1518" spans="16:17" ht="12.75">
      <c r="P1518" s="25"/>
      <c r="Q1518" s="23"/>
    </row>
    <row r="1519" spans="16:17" ht="12.75">
      <c r="P1519" s="25"/>
      <c r="Q1519" s="23"/>
    </row>
    <row r="1520" spans="16:17" ht="12.75">
      <c r="P1520" s="25"/>
      <c r="Q1520" s="23"/>
    </row>
    <row r="1521" spans="16:17" ht="12.75">
      <c r="P1521" s="25"/>
      <c r="Q1521" s="23"/>
    </row>
    <row r="1522" spans="16:17" ht="12.75">
      <c r="P1522" s="25"/>
      <c r="Q1522" s="23"/>
    </row>
    <row r="1523" spans="16:17" ht="12.75">
      <c r="P1523" s="25"/>
      <c r="Q1523" s="23"/>
    </row>
    <row r="1524" spans="16:17" ht="12.75">
      <c r="P1524" s="25"/>
      <c r="Q1524" s="23"/>
    </row>
    <row r="1525" spans="16:17" ht="12.75">
      <c r="P1525" s="25"/>
      <c r="Q1525" s="23"/>
    </row>
    <row r="1526" spans="16:17" ht="12.75">
      <c r="P1526" s="25"/>
      <c r="Q1526" s="23"/>
    </row>
    <row r="1527" spans="16:17" ht="12.75">
      <c r="P1527" s="25"/>
      <c r="Q1527" s="23"/>
    </row>
    <row r="1528" spans="16:17" ht="12.75">
      <c r="P1528" s="25"/>
      <c r="Q1528" s="23"/>
    </row>
    <row r="1529" spans="16:17" ht="12.75">
      <c r="P1529" s="25"/>
      <c r="Q1529" s="23"/>
    </row>
    <row r="1530" spans="16:17" ht="12.75">
      <c r="P1530" s="25"/>
      <c r="Q1530" s="23"/>
    </row>
    <row r="1531" spans="16:17" ht="12.75">
      <c r="P1531" s="25"/>
      <c r="Q1531" s="23"/>
    </row>
    <row r="1532" spans="16:17" ht="12.75">
      <c r="P1532" s="25"/>
      <c r="Q1532" s="23"/>
    </row>
    <row r="1533" spans="16:17" ht="12.75">
      <c r="P1533" s="25"/>
      <c r="Q1533" s="23"/>
    </row>
    <row r="1534" spans="16:17" ht="12.75">
      <c r="P1534" s="25"/>
      <c r="Q1534" s="23"/>
    </row>
    <row r="1535" spans="16:17" ht="12.75">
      <c r="P1535" s="25"/>
      <c r="Q1535" s="23"/>
    </row>
    <row r="1536" spans="16:17" ht="12.75">
      <c r="P1536" s="25"/>
      <c r="Q1536" s="23"/>
    </row>
    <row r="1537" spans="16:17" ht="12.75">
      <c r="P1537" s="25"/>
      <c r="Q1537" s="23"/>
    </row>
    <row r="1538" spans="16:17" ht="12.75">
      <c r="P1538" s="25"/>
      <c r="Q1538" s="23"/>
    </row>
    <row r="1539" spans="16:17" ht="12.75">
      <c r="P1539" s="25"/>
      <c r="Q1539" s="23"/>
    </row>
    <row r="1540" spans="16:17" ht="12.75">
      <c r="P1540" s="25"/>
      <c r="Q1540" s="23"/>
    </row>
    <row r="1541" spans="16:17" ht="12.75">
      <c r="P1541" s="25"/>
      <c r="Q1541" s="23"/>
    </row>
    <row r="1542" spans="16:17" ht="12.75">
      <c r="P1542" s="25"/>
      <c r="Q1542" s="23"/>
    </row>
    <row r="1543" spans="16:17" ht="12.75">
      <c r="P1543" s="25"/>
      <c r="Q1543" s="23"/>
    </row>
    <row r="1544" spans="16:17" ht="12.75">
      <c r="P1544" s="25"/>
      <c r="Q1544" s="23"/>
    </row>
    <row r="1545" spans="16:17" ht="12.75">
      <c r="P1545" s="25"/>
      <c r="Q1545" s="23"/>
    </row>
    <row r="1546" spans="16:17" ht="12.75">
      <c r="P1546" s="25"/>
      <c r="Q1546" s="23"/>
    </row>
    <row r="1547" spans="16:17" ht="12.75">
      <c r="P1547" s="25"/>
      <c r="Q1547" s="23"/>
    </row>
    <row r="1548" spans="16:17" ht="12.75">
      <c r="P1548" s="25"/>
      <c r="Q1548" s="23"/>
    </row>
    <row r="1549" spans="16:17" ht="12.75">
      <c r="P1549" s="25"/>
      <c r="Q1549" s="23"/>
    </row>
    <row r="1550" spans="16:17" ht="12.75">
      <c r="P1550" s="25"/>
      <c r="Q1550" s="23"/>
    </row>
    <row r="1551" spans="16:17" ht="12.75">
      <c r="P1551" s="25"/>
      <c r="Q1551" s="23"/>
    </row>
    <row r="1552" spans="16:17" ht="12.75">
      <c r="P1552" s="25"/>
      <c r="Q1552" s="23"/>
    </row>
    <row r="1553" spans="16:17" ht="12.75">
      <c r="P1553" s="25"/>
      <c r="Q1553" s="23"/>
    </row>
    <row r="1554" spans="16:17" ht="12.75">
      <c r="P1554" s="25"/>
      <c r="Q1554" s="23"/>
    </row>
    <row r="1555" spans="16:17" ht="12.75">
      <c r="P1555" s="25"/>
      <c r="Q1555" s="23"/>
    </row>
    <row r="1556" spans="16:17" ht="12.75">
      <c r="P1556" s="25"/>
      <c r="Q1556" s="23"/>
    </row>
    <row r="1557" spans="16:17" ht="12.75">
      <c r="P1557" s="25"/>
      <c r="Q1557" s="23"/>
    </row>
    <row r="1558" spans="16:17" ht="12.75">
      <c r="P1558" s="25"/>
      <c r="Q1558" s="23"/>
    </row>
    <row r="1559" spans="16:17" ht="12.75">
      <c r="P1559" s="25"/>
      <c r="Q1559" s="23"/>
    </row>
    <row r="1560" spans="16:17" ht="12.75">
      <c r="P1560" s="25"/>
      <c r="Q1560" s="23"/>
    </row>
    <row r="1561" spans="16:17" ht="12.75">
      <c r="P1561" s="25"/>
      <c r="Q1561" s="23"/>
    </row>
    <row r="1562" spans="16:17" ht="12.75">
      <c r="P1562" s="25"/>
      <c r="Q1562" s="23"/>
    </row>
    <row r="1563" spans="16:17" ht="12.75">
      <c r="P1563" s="25"/>
      <c r="Q1563" s="23"/>
    </row>
    <row r="1564" spans="16:17" ht="12.75">
      <c r="P1564" s="25"/>
      <c r="Q1564" s="23"/>
    </row>
    <row r="1565" spans="16:17" ht="12.75">
      <c r="P1565" s="25"/>
      <c r="Q1565" s="23"/>
    </row>
    <row r="1566" spans="16:17" ht="12.75">
      <c r="P1566" s="25"/>
      <c r="Q1566" s="23"/>
    </row>
    <row r="1567" spans="16:17" ht="12.75">
      <c r="P1567" s="25"/>
      <c r="Q1567" s="23"/>
    </row>
    <row r="1568" spans="16:17" ht="12.75">
      <c r="P1568" s="25"/>
      <c r="Q1568" s="23"/>
    </row>
    <row r="1569" spans="16:17" ht="12.75">
      <c r="P1569" s="25"/>
      <c r="Q1569" s="23"/>
    </row>
    <row r="1570" spans="16:17" ht="12.75">
      <c r="P1570" s="25"/>
      <c r="Q1570" s="23"/>
    </row>
    <row r="1571" spans="16:17" ht="12.75">
      <c r="P1571" s="25"/>
      <c r="Q1571" s="23"/>
    </row>
    <row r="1572" spans="16:17" ht="12.75">
      <c r="P1572" s="25"/>
      <c r="Q1572" s="23"/>
    </row>
    <row r="1573" spans="16:17" ht="12.75">
      <c r="P1573" s="25"/>
      <c r="Q1573" s="23"/>
    </row>
    <row r="1574" spans="16:17" ht="12.75">
      <c r="P1574" s="25"/>
      <c r="Q1574" s="23"/>
    </row>
    <row r="1575" spans="16:17" ht="12.75">
      <c r="P1575" s="25"/>
      <c r="Q1575" s="23"/>
    </row>
    <row r="1576" spans="16:17" ht="12.75">
      <c r="P1576" s="25"/>
      <c r="Q1576" s="23"/>
    </row>
    <row r="1577" spans="16:17" ht="12.75">
      <c r="P1577" s="25"/>
      <c r="Q1577" s="23"/>
    </row>
    <row r="1578" spans="16:17" ht="12.75">
      <c r="P1578" s="25"/>
      <c r="Q1578" s="23"/>
    </row>
    <row r="1579" spans="16:17" ht="12.75">
      <c r="P1579" s="25"/>
      <c r="Q1579" s="23"/>
    </row>
    <row r="1580" spans="16:17" ht="12.75">
      <c r="P1580" s="25"/>
      <c r="Q1580" s="23"/>
    </row>
    <row r="1581" spans="16:17" ht="12.75">
      <c r="P1581" s="25"/>
      <c r="Q1581" s="23"/>
    </row>
    <row r="1582" spans="16:17" ht="12.75">
      <c r="P1582" s="25"/>
      <c r="Q1582" s="23"/>
    </row>
    <row r="1583" spans="16:17" ht="12.75">
      <c r="P1583" s="25"/>
      <c r="Q1583" s="23"/>
    </row>
    <row r="1584" spans="16:17" ht="12.75">
      <c r="P1584" s="25"/>
      <c r="Q1584" s="23"/>
    </row>
    <row r="1585" spans="16:17" ht="12.75">
      <c r="P1585" s="25"/>
      <c r="Q1585" s="23"/>
    </row>
    <row r="1586" spans="16:17" ht="12.75">
      <c r="P1586" s="25"/>
      <c r="Q1586" s="23"/>
    </row>
    <row r="1587" spans="16:17" ht="12.75">
      <c r="P1587" s="25"/>
      <c r="Q1587" s="23"/>
    </row>
    <row r="1588" spans="16:17" ht="12.75">
      <c r="P1588" s="25"/>
      <c r="Q1588" s="23"/>
    </row>
    <row r="1589" spans="16:17" ht="12.75">
      <c r="P1589" s="25"/>
      <c r="Q1589" s="23"/>
    </row>
    <row r="1590" spans="16:17" ht="12.75">
      <c r="P1590" s="25"/>
      <c r="Q1590" s="23"/>
    </row>
    <row r="1591" spans="16:17" ht="12.75">
      <c r="P1591" s="25"/>
      <c r="Q1591" s="23"/>
    </row>
    <row r="1592" spans="16:17" ht="12.75">
      <c r="P1592" s="25"/>
      <c r="Q1592" s="23"/>
    </row>
    <row r="1593" spans="16:17" ht="12.75">
      <c r="P1593" s="25"/>
      <c r="Q1593" s="23"/>
    </row>
    <row r="1594" spans="16:17" ht="12.75">
      <c r="P1594" s="25"/>
      <c r="Q1594" s="23"/>
    </row>
    <row r="1595" spans="16:17" ht="12.75">
      <c r="P1595" s="25"/>
      <c r="Q1595" s="23"/>
    </row>
    <row r="1596" spans="16:17" ht="12.75">
      <c r="P1596" s="25"/>
      <c r="Q1596" s="23"/>
    </row>
    <row r="1597" spans="16:17" ht="12.75">
      <c r="P1597" s="25"/>
      <c r="Q1597" s="23"/>
    </row>
    <row r="1598" spans="16:17" ht="12.75">
      <c r="P1598" s="25"/>
      <c r="Q1598" s="23"/>
    </row>
    <row r="1599" spans="16:17" ht="12.75">
      <c r="P1599" s="25"/>
      <c r="Q1599" s="23"/>
    </row>
    <row r="1600" spans="16:17" ht="12.75">
      <c r="P1600" s="25"/>
      <c r="Q1600" s="23"/>
    </row>
    <row r="1601" spans="16:17" ht="12.75">
      <c r="P1601" s="25"/>
      <c r="Q1601" s="23"/>
    </row>
    <row r="1602" spans="16:17" ht="12.75">
      <c r="P1602" s="25"/>
      <c r="Q1602" s="23"/>
    </row>
    <row r="1603" spans="16:17" ht="12.75">
      <c r="P1603" s="25"/>
      <c r="Q1603" s="23"/>
    </row>
    <row r="1604" spans="16:17" ht="12.75">
      <c r="P1604" s="25"/>
      <c r="Q1604" s="23"/>
    </row>
    <row r="1605" spans="16:17" ht="12.75">
      <c r="P1605" s="25"/>
      <c r="Q1605" s="23"/>
    </row>
    <row r="1606" spans="16:17" ht="12.75">
      <c r="P1606" s="25"/>
      <c r="Q1606" s="23"/>
    </row>
    <row r="1607" spans="16:17" ht="12.75">
      <c r="P1607" s="25"/>
      <c r="Q1607" s="23"/>
    </row>
    <row r="1608" spans="16:17" ht="12.75">
      <c r="P1608" s="25"/>
      <c r="Q1608" s="23"/>
    </row>
    <row r="1609" spans="16:17" ht="12.75">
      <c r="P1609" s="25"/>
      <c r="Q1609" s="23"/>
    </row>
    <row r="1610" spans="16:17" ht="12.75">
      <c r="P1610" s="25"/>
      <c r="Q1610" s="23"/>
    </row>
    <row r="1611" spans="16:17" ht="12.75">
      <c r="P1611" s="25"/>
      <c r="Q1611" s="23"/>
    </row>
    <row r="1612" spans="16:17" ht="12.75">
      <c r="P1612" s="25"/>
      <c r="Q1612" s="23"/>
    </row>
    <row r="1613" spans="16:17" ht="12.75">
      <c r="P1613" s="25"/>
      <c r="Q1613" s="23"/>
    </row>
    <row r="1614" spans="16:17" ht="12.75">
      <c r="P1614" s="25"/>
      <c r="Q1614" s="23"/>
    </row>
    <row r="1615" spans="16:17" ht="12.75">
      <c r="P1615" s="25"/>
      <c r="Q1615" s="23"/>
    </row>
    <row r="1616" spans="16:17" ht="12.75">
      <c r="P1616" s="25"/>
      <c r="Q1616" s="23"/>
    </row>
    <row r="1617" spans="16:17" ht="12.75">
      <c r="P1617" s="25"/>
      <c r="Q1617" s="23"/>
    </row>
    <row r="1618" spans="16:17" ht="12.75">
      <c r="P1618" s="25"/>
      <c r="Q1618" s="23"/>
    </row>
    <row r="1619" spans="16:17" ht="12.75">
      <c r="P1619" s="25"/>
      <c r="Q1619" s="23"/>
    </row>
    <row r="1620" spans="16:17" ht="12.75">
      <c r="P1620" s="25"/>
      <c r="Q1620" s="23"/>
    </row>
    <row r="1621" spans="16:17" ht="12.75">
      <c r="P1621" s="25"/>
      <c r="Q1621" s="23"/>
    </row>
    <row r="1622" spans="16:17" ht="12.75">
      <c r="P1622" s="25"/>
      <c r="Q1622" s="23"/>
    </row>
    <row r="1623" spans="16:17" ht="12.75">
      <c r="P1623" s="25"/>
      <c r="Q1623" s="23"/>
    </row>
    <row r="1624" spans="16:17" ht="12.75">
      <c r="P1624" s="25"/>
      <c r="Q1624" s="23"/>
    </row>
    <row r="1625" spans="16:17" ht="12.75">
      <c r="P1625" s="25"/>
      <c r="Q1625" s="23"/>
    </row>
    <row r="1626" spans="16:17" ht="12.75">
      <c r="P1626" s="25"/>
      <c r="Q1626" s="23"/>
    </row>
    <row r="1627" spans="16:17" ht="12.75">
      <c r="P1627" s="25"/>
      <c r="Q1627" s="23"/>
    </row>
    <row r="1628" spans="16:17" ht="12.75">
      <c r="P1628" s="25"/>
      <c r="Q1628" s="23"/>
    </row>
    <row r="1629" spans="16:17" ht="12.75">
      <c r="P1629" s="25"/>
      <c r="Q1629" s="23"/>
    </row>
    <row r="1630" spans="16:17" ht="12.75">
      <c r="P1630" s="25"/>
      <c r="Q1630" s="23"/>
    </row>
    <row r="1631" spans="16:17" ht="12.75">
      <c r="P1631" s="25"/>
      <c r="Q1631" s="23"/>
    </row>
    <row r="1632" spans="16:17" ht="12.75">
      <c r="P1632" s="25"/>
      <c r="Q1632" s="23"/>
    </row>
    <row r="1633" spans="16:17" ht="12.75">
      <c r="P1633" s="25"/>
      <c r="Q1633" s="23"/>
    </row>
    <row r="1634" spans="16:17" ht="12.75">
      <c r="P1634" s="25"/>
      <c r="Q1634" s="23"/>
    </row>
    <row r="1635" spans="16:17" ht="12.75">
      <c r="P1635" s="25"/>
      <c r="Q1635" s="23"/>
    </row>
    <row r="1636" spans="16:17" ht="12.75">
      <c r="P1636" s="25"/>
      <c r="Q1636" s="23"/>
    </row>
    <row r="1637" spans="16:17" ht="12.75">
      <c r="P1637" s="25"/>
      <c r="Q1637" s="23"/>
    </row>
    <row r="1638" spans="16:17" ht="12.75">
      <c r="P1638" s="25"/>
      <c r="Q1638" s="23"/>
    </row>
    <row r="1639" spans="16:17" ht="12.75">
      <c r="P1639" s="25"/>
      <c r="Q1639" s="23"/>
    </row>
    <row r="1640" spans="16:17" ht="12.75">
      <c r="P1640" s="25"/>
      <c r="Q1640" s="23"/>
    </row>
    <row r="1641" spans="16:17" ht="12.75">
      <c r="P1641" s="25"/>
      <c r="Q1641" s="23"/>
    </row>
    <row r="1642" spans="16:17" ht="12.75">
      <c r="P1642" s="25"/>
      <c r="Q1642" s="23"/>
    </row>
    <row r="1643" spans="16:17" ht="12.75">
      <c r="P1643" s="25"/>
      <c r="Q1643" s="23"/>
    </row>
    <row r="1644" spans="16:17" ht="12.75">
      <c r="P1644" s="25"/>
      <c r="Q1644" s="23"/>
    </row>
    <row r="1645" spans="16:17" ht="12.75">
      <c r="P1645" s="25"/>
      <c r="Q1645" s="23"/>
    </row>
    <row r="1646" spans="16:17" ht="12.75">
      <c r="P1646" s="25"/>
      <c r="Q1646" s="23"/>
    </row>
    <row r="1647" spans="16:17" ht="12.75">
      <c r="P1647" s="25"/>
      <c r="Q1647" s="23"/>
    </row>
    <row r="1648" spans="16:17" ht="12.75">
      <c r="P1648" s="25"/>
      <c r="Q1648" s="23"/>
    </row>
    <row r="1649" spans="16:17" ht="12.75">
      <c r="P1649" s="25"/>
      <c r="Q1649" s="23"/>
    </row>
    <row r="1650" spans="16:17" ht="12.75">
      <c r="P1650" s="25"/>
      <c r="Q1650" s="23"/>
    </row>
    <row r="1651" spans="16:17" ht="12.75">
      <c r="P1651" s="25"/>
      <c r="Q1651" s="23"/>
    </row>
    <row r="1652" spans="16:17" ht="12.75">
      <c r="P1652" s="25"/>
      <c r="Q1652" s="23"/>
    </row>
    <row r="1653" spans="16:17" ht="12.75">
      <c r="P1653" s="25"/>
      <c r="Q1653" s="23"/>
    </row>
    <row r="1654" spans="16:17" ht="12.75">
      <c r="P1654" s="25"/>
      <c r="Q1654" s="23"/>
    </row>
    <row r="1655" spans="16:17" ht="12.75">
      <c r="P1655" s="25"/>
      <c r="Q1655" s="23"/>
    </row>
    <row r="1656" spans="16:17" ht="12.75">
      <c r="P1656" s="25"/>
      <c r="Q1656" s="23"/>
    </row>
    <row r="1657" spans="16:17" ht="12.75">
      <c r="P1657" s="25"/>
      <c r="Q1657" s="23"/>
    </row>
    <row r="1658" spans="16:17" ht="12.75">
      <c r="P1658" s="25"/>
      <c r="Q1658" s="23"/>
    </row>
    <row r="1659" spans="16:17" ht="12.75">
      <c r="P1659" s="25"/>
      <c r="Q1659" s="23"/>
    </row>
    <row r="1660" spans="16:17" ht="12.75">
      <c r="P1660" s="25"/>
      <c r="Q1660" s="23"/>
    </row>
    <row r="1661" spans="16:17" ht="12.75">
      <c r="P1661" s="25"/>
      <c r="Q1661" s="23"/>
    </row>
    <row r="1662" spans="16:17" ht="12.75">
      <c r="P1662" s="25"/>
      <c r="Q1662" s="23"/>
    </row>
    <row r="1663" spans="16:17" ht="12.75">
      <c r="P1663" s="25"/>
      <c r="Q1663" s="23"/>
    </row>
    <row r="1664" spans="16:17" ht="12.75">
      <c r="P1664" s="25"/>
      <c r="Q1664" s="23"/>
    </row>
    <row r="1665" spans="16:17" ht="12.75">
      <c r="P1665" s="25"/>
      <c r="Q1665" s="23"/>
    </row>
    <row r="1666" spans="16:17" ht="12.75">
      <c r="P1666" s="25"/>
      <c r="Q1666" s="23"/>
    </row>
    <row r="1667" spans="16:17" ht="12.75">
      <c r="P1667" s="25"/>
      <c r="Q1667" s="23"/>
    </row>
    <row r="1668" spans="16:17" ht="12.75">
      <c r="P1668" s="25"/>
      <c r="Q1668" s="23"/>
    </row>
    <row r="1669" spans="16:17" ht="12.75">
      <c r="P1669" s="25"/>
      <c r="Q1669" s="23"/>
    </row>
    <row r="1670" spans="16:17" ht="12.75">
      <c r="P1670" s="25"/>
      <c r="Q1670" s="23"/>
    </row>
    <row r="1671" spans="16:17" ht="12.75">
      <c r="P1671" s="25"/>
      <c r="Q1671" s="23"/>
    </row>
    <row r="1672" spans="16:17" ht="12.75">
      <c r="P1672" s="25"/>
      <c r="Q1672" s="23"/>
    </row>
    <row r="1673" spans="16:17" ht="12.75">
      <c r="P1673" s="25"/>
      <c r="Q1673" s="23"/>
    </row>
    <row r="1674" spans="16:17" ht="12.75">
      <c r="P1674" s="25"/>
      <c r="Q1674" s="23"/>
    </row>
    <row r="1675" spans="16:17" ht="12.75">
      <c r="P1675" s="25"/>
      <c r="Q1675" s="23"/>
    </row>
    <row r="1676" spans="16:17" ht="12.75">
      <c r="P1676" s="25"/>
      <c r="Q1676" s="23"/>
    </row>
    <row r="1677" spans="16:17" ht="12.75">
      <c r="P1677" s="25"/>
      <c r="Q1677" s="23"/>
    </row>
    <row r="1678" spans="16:17" ht="12.75">
      <c r="P1678" s="25"/>
      <c r="Q1678" s="23"/>
    </row>
    <row r="1679" spans="16:17" ht="12.75">
      <c r="P1679" s="25"/>
      <c r="Q1679" s="23"/>
    </row>
    <row r="1680" spans="16:17" ht="12.75">
      <c r="P1680" s="25"/>
      <c r="Q1680" s="23"/>
    </row>
    <row r="1681" spans="16:17" ht="12.75">
      <c r="P1681" s="25"/>
      <c r="Q1681" s="23"/>
    </row>
    <row r="1682" spans="16:17" ht="12.75">
      <c r="P1682" s="25"/>
      <c r="Q1682" s="23"/>
    </row>
    <row r="1683" spans="16:17" ht="12.75">
      <c r="P1683" s="25"/>
      <c r="Q1683" s="23"/>
    </row>
    <row r="1684" spans="16:17" ht="12.75">
      <c r="P1684" s="25"/>
      <c r="Q1684" s="23"/>
    </row>
    <row r="1685" spans="16:17" ht="12.75">
      <c r="P1685" s="25"/>
      <c r="Q1685" s="23"/>
    </row>
    <row r="1686" spans="16:17" ht="12.75">
      <c r="P1686" s="25"/>
      <c r="Q1686" s="23"/>
    </row>
    <row r="1687" spans="16:17" ht="12.75">
      <c r="P1687" s="25"/>
      <c r="Q1687" s="23"/>
    </row>
    <row r="1688" spans="16:17" ht="12.75">
      <c r="P1688" s="25"/>
      <c r="Q1688" s="23"/>
    </row>
    <row r="1689" spans="16:17" ht="12.75">
      <c r="P1689" s="25"/>
      <c r="Q1689" s="23"/>
    </row>
    <row r="1690" spans="16:17" ht="12.75">
      <c r="P1690" s="25"/>
      <c r="Q1690" s="23"/>
    </row>
    <row r="1691" spans="16:17" ht="12.75">
      <c r="P1691" s="25"/>
      <c r="Q1691" s="23"/>
    </row>
    <row r="1692" spans="16:17" ht="12.75">
      <c r="P1692" s="25"/>
      <c r="Q1692" s="23"/>
    </row>
    <row r="1693" spans="16:17" ht="12.75">
      <c r="P1693" s="25"/>
      <c r="Q1693" s="23"/>
    </row>
    <row r="1694" spans="16:17" ht="12.75">
      <c r="P1694" s="25"/>
      <c r="Q1694" s="23"/>
    </row>
    <row r="1695" spans="16:17" ht="12.75">
      <c r="P1695" s="25"/>
      <c r="Q1695" s="23"/>
    </row>
    <row r="1696" spans="16:17" ht="12.75">
      <c r="P1696" s="25"/>
      <c r="Q1696" s="23"/>
    </row>
    <row r="1697" spans="16:17" ht="12.75">
      <c r="P1697" s="25"/>
      <c r="Q1697" s="23"/>
    </row>
    <row r="1698" spans="16:17" ht="12.75">
      <c r="P1698" s="25"/>
      <c r="Q1698" s="23"/>
    </row>
    <row r="1699" spans="16:17" ht="12.75">
      <c r="P1699" s="25"/>
      <c r="Q1699" s="23"/>
    </row>
    <row r="1700" spans="16:17" ht="12.75">
      <c r="P1700" s="25"/>
      <c r="Q1700" s="23"/>
    </row>
    <row r="1701" spans="16:17" ht="12.75">
      <c r="P1701" s="25"/>
      <c r="Q1701" s="23"/>
    </row>
    <row r="1702" spans="16:17" ht="12.75">
      <c r="P1702" s="25"/>
      <c r="Q1702" s="23"/>
    </row>
    <row r="1703" spans="16:17" ht="12.75">
      <c r="P1703" s="25"/>
      <c r="Q1703" s="23"/>
    </row>
    <row r="1704" spans="16:17" ht="12.75">
      <c r="P1704" s="25"/>
      <c r="Q1704" s="23"/>
    </row>
    <row r="1705" spans="16:17" ht="12.75">
      <c r="P1705" s="25"/>
      <c r="Q1705" s="23"/>
    </row>
    <row r="1706" spans="16:17" ht="12.75">
      <c r="P1706" s="25"/>
      <c r="Q1706" s="23"/>
    </row>
    <row r="1707" spans="16:17" ht="12.75">
      <c r="P1707" s="25"/>
      <c r="Q1707" s="23"/>
    </row>
    <row r="1708" spans="16:17" ht="12.75">
      <c r="P1708" s="25"/>
      <c r="Q1708" s="23"/>
    </row>
    <row r="1709" spans="16:17" ht="12.75">
      <c r="P1709" s="25"/>
      <c r="Q1709" s="23"/>
    </row>
    <row r="1710" spans="16:17" ht="12.75">
      <c r="P1710" s="25"/>
      <c r="Q1710" s="23"/>
    </row>
    <row r="1711" spans="16:17" ht="12.75">
      <c r="P1711" s="25"/>
      <c r="Q1711" s="23"/>
    </row>
    <row r="1712" spans="16:17" ht="12.75">
      <c r="P1712" s="25"/>
      <c r="Q1712" s="23"/>
    </row>
    <row r="1713" spans="16:17" ht="12.75">
      <c r="P1713" s="25"/>
      <c r="Q1713" s="23"/>
    </row>
    <row r="1714" spans="16:17" ht="12.75">
      <c r="P1714" s="25"/>
      <c r="Q1714" s="23"/>
    </row>
    <row r="1715" spans="16:17" ht="12.75">
      <c r="P1715" s="25"/>
      <c r="Q1715" s="23"/>
    </row>
    <row r="1716" spans="16:17" ht="12.75">
      <c r="P1716" s="25"/>
      <c r="Q1716" s="23"/>
    </row>
    <row r="1717" spans="16:17" ht="12.75">
      <c r="P1717" s="25"/>
      <c r="Q1717" s="23"/>
    </row>
    <row r="1718" spans="16:17" ht="12.75">
      <c r="P1718" s="25"/>
      <c r="Q1718" s="23"/>
    </row>
    <row r="1719" spans="16:17" ht="12.75">
      <c r="P1719" s="25"/>
      <c r="Q1719" s="23"/>
    </row>
    <row r="1720" spans="16:17" ht="12.75">
      <c r="P1720" s="25"/>
      <c r="Q1720" s="23"/>
    </row>
    <row r="1721" spans="16:17" ht="12.75">
      <c r="P1721" s="25"/>
      <c r="Q1721" s="23"/>
    </row>
    <row r="1722" spans="16:17" ht="12.75">
      <c r="P1722" s="25"/>
      <c r="Q1722" s="23"/>
    </row>
    <row r="1723" spans="16:17" ht="12.75">
      <c r="P1723" s="25"/>
      <c r="Q1723" s="23"/>
    </row>
    <row r="1724" spans="16:17" ht="12.75">
      <c r="P1724" s="25"/>
      <c r="Q1724" s="23"/>
    </row>
    <row r="1725" spans="16:17" ht="12.75">
      <c r="P1725" s="25"/>
      <c r="Q1725" s="23"/>
    </row>
    <row r="1726" spans="16:17" ht="12.75">
      <c r="P1726" s="25"/>
      <c r="Q1726" s="23"/>
    </row>
    <row r="1727" spans="16:17" ht="12.75">
      <c r="P1727" s="25"/>
      <c r="Q1727" s="23"/>
    </row>
    <row r="1728" spans="16:17" ht="12.75">
      <c r="P1728" s="25"/>
      <c r="Q1728" s="23"/>
    </row>
    <row r="1729" spans="16:17" ht="12.75">
      <c r="P1729" s="25"/>
      <c r="Q1729" s="23"/>
    </row>
    <row r="1730" spans="16:17" ht="12.75">
      <c r="P1730" s="25"/>
      <c r="Q1730" s="23"/>
    </row>
    <row r="1731" spans="16:17" ht="12.75">
      <c r="P1731" s="25"/>
      <c r="Q1731" s="23"/>
    </row>
    <row r="1732" spans="16:17" ht="12.75">
      <c r="P1732" s="25"/>
      <c r="Q1732" s="23"/>
    </row>
    <row r="1733" spans="16:17" ht="12.75">
      <c r="P1733" s="25"/>
      <c r="Q1733" s="23"/>
    </row>
    <row r="1734" spans="16:17" ht="12.75">
      <c r="P1734" s="25"/>
      <c r="Q1734" s="23"/>
    </row>
    <row r="1735" spans="16:17" ht="12.75">
      <c r="P1735" s="25"/>
      <c r="Q1735" s="23"/>
    </row>
    <row r="1736" spans="16:17" ht="12.75">
      <c r="P1736" s="25"/>
      <c r="Q1736" s="23"/>
    </row>
    <row r="1737" spans="16:17" ht="12.75">
      <c r="P1737" s="25"/>
      <c r="Q1737" s="23"/>
    </row>
    <row r="1738" spans="16:17" ht="12.75">
      <c r="P1738" s="25"/>
      <c r="Q1738" s="23"/>
    </row>
    <row r="1739" spans="16:17" ht="12.75">
      <c r="P1739" s="25"/>
      <c r="Q1739" s="23"/>
    </row>
    <row r="1740" spans="16:17" ht="12.75">
      <c r="P1740" s="25"/>
      <c r="Q1740" s="23"/>
    </row>
    <row r="1741" spans="16:17" ht="12.75">
      <c r="P1741" s="25"/>
      <c r="Q1741" s="23"/>
    </row>
    <row r="1742" spans="16:17" ht="12.75">
      <c r="P1742" s="25"/>
      <c r="Q1742" s="23"/>
    </row>
    <row r="1743" spans="16:17" ht="12.75">
      <c r="P1743" s="25"/>
      <c r="Q1743" s="23"/>
    </row>
    <row r="1744" spans="16:17" ht="12.75">
      <c r="P1744" s="25"/>
      <c r="Q1744" s="23"/>
    </row>
    <row r="1745" spans="16:17" ht="12.75">
      <c r="P1745" s="25"/>
      <c r="Q1745" s="23"/>
    </row>
    <row r="1746" spans="16:17" ht="12.75">
      <c r="P1746" s="25"/>
      <c r="Q1746" s="23"/>
    </row>
    <row r="1747" spans="16:17" ht="12.75">
      <c r="P1747" s="25"/>
      <c r="Q1747" s="23"/>
    </row>
    <row r="1748" spans="16:17" ht="12.75">
      <c r="P1748" s="25"/>
      <c r="Q1748" s="23"/>
    </row>
    <row r="1749" spans="16:17" ht="12.75">
      <c r="P1749" s="25"/>
      <c r="Q1749" s="23"/>
    </row>
    <row r="1750" spans="16:17" ht="12.75">
      <c r="P1750" s="25"/>
      <c r="Q1750" s="23"/>
    </row>
    <row r="1751" spans="16:17" ht="12.75">
      <c r="P1751" s="25"/>
      <c r="Q1751" s="23"/>
    </row>
    <row r="1752" spans="16:17" ht="12.75">
      <c r="P1752" s="25"/>
      <c r="Q1752" s="23"/>
    </row>
    <row r="1753" spans="16:17" ht="12.75">
      <c r="P1753" s="25"/>
      <c r="Q1753" s="23"/>
    </row>
    <row r="1754" spans="16:17" ht="12.75">
      <c r="P1754" s="25"/>
      <c r="Q1754" s="23"/>
    </row>
    <row r="1755" spans="16:17" ht="12.75">
      <c r="P1755" s="25"/>
      <c r="Q1755" s="23"/>
    </row>
    <row r="1756" spans="16:17" ht="12.75">
      <c r="P1756" s="25"/>
      <c r="Q1756" s="23"/>
    </row>
    <row r="1757" spans="16:17" ht="12.75">
      <c r="P1757" s="25"/>
      <c r="Q1757" s="23"/>
    </row>
    <row r="1758" spans="16:17" ht="12.75">
      <c r="P1758" s="25"/>
      <c r="Q1758" s="23"/>
    </row>
    <row r="1759" spans="16:17" ht="12.75">
      <c r="P1759" s="25"/>
      <c r="Q1759" s="23"/>
    </row>
    <row r="1760" spans="16:17" ht="12.75">
      <c r="P1760" s="25"/>
      <c r="Q1760" s="23"/>
    </row>
    <row r="1761" spans="16:17" ht="12.75">
      <c r="P1761" s="25"/>
      <c r="Q1761" s="23"/>
    </row>
    <row r="1762" spans="16:17" ht="12.75">
      <c r="P1762" s="25"/>
      <c r="Q1762" s="23"/>
    </row>
    <row r="1763" spans="16:17" ht="12.75">
      <c r="P1763" s="25"/>
      <c r="Q1763" s="23"/>
    </row>
    <row r="1764" spans="16:17" ht="12.75">
      <c r="P1764" s="25"/>
      <c r="Q1764" s="23"/>
    </row>
    <row r="1765" spans="16:17" ht="12.75">
      <c r="P1765" s="25"/>
      <c r="Q1765" s="23"/>
    </row>
    <row r="1766" spans="16:17" ht="12.75">
      <c r="P1766" s="25"/>
      <c r="Q1766" s="23"/>
    </row>
    <row r="1767" spans="16:17" ht="12.75">
      <c r="P1767" s="25"/>
      <c r="Q1767" s="23"/>
    </row>
    <row r="1768" spans="16:17" ht="12.75">
      <c r="P1768" s="25"/>
      <c r="Q1768" s="23"/>
    </row>
    <row r="1769" spans="16:17" ht="12.75">
      <c r="P1769" s="25"/>
      <c r="Q1769" s="23"/>
    </row>
    <row r="1770" spans="16:17" ht="12.75">
      <c r="P1770" s="25"/>
      <c r="Q1770" s="23"/>
    </row>
    <row r="1771" spans="16:17" ht="12.75">
      <c r="P1771" s="25"/>
      <c r="Q1771" s="23"/>
    </row>
    <row r="1772" spans="16:17" ht="12.75">
      <c r="P1772" s="25"/>
      <c r="Q1772" s="23"/>
    </row>
    <row r="1773" spans="16:17" ht="12.75">
      <c r="P1773" s="25"/>
      <c r="Q1773" s="23"/>
    </row>
    <row r="1774" spans="16:17" ht="12.75">
      <c r="P1774" s="25"/>
      <c r="Q1774" s="23"/>
    </row>
    <row r="1775" spans="16:17" ht="12.75">
      <c r="P1775" s="25"/>
      <c r="Q1775" s="23"/>
    </row>
    <row r="1776" spans="16:17" ht="12.75">
      <c r="P1776" s="25"/>
      <c r="Q1776" s="23"/>
    </row>
    <row r="1777" spans="16:17" ht="12.75">
      <c r="P1777" s="25"/>
      <c r="Q1777" s="23"/>
    </row>
    <row r="1778" spans="16:17" ht="12.75">
      <c r="P1778" s="25"/>
      <c r="Q1778" s="23"/>
    </row>
    <row r="1779" spans="16:17" ht="12.75">
      <c r="P1779" s="25"/>
      <c r="Q1779" s="23"/>
    </row>
    <row r="1780" spans="16:17" ht="12.75">
      <c r="P1780" s="25"/>
      <c r="Q1780" s="23"/>
    </row>
    <row r="1781" spans="16:17" ht="12.75">
      <c r="P1781" s="25"/>
      <c r="Q1781" s="23"/>
    </row>
    <row r="1782" spans="16:17" ht="12.75">
      <c r="P1782" s="25"/>
      <c r="Q1782" s="23"/>
    </row>
    <row r="1783" spans="16:17" ht="12.75">
      <c r="P1783" s="25"/>
      <c r="Q1783" s="23"/>
    </row>
    <row r="1784" spans="16:17" ht="12.75">
      <c r="P1784" s="25"/>
      <c r="Q1784" s="23"/>
    </row>
    <row r="1785" spans="16:17" ht="12.75">
      <c r="P1785" s="25"/>
      <c r="Q1785" s="23"/>
    </row>
    <row r="1786" spans="16:17" ht="12.75">
      <c r="P1786" s="25"/>
      <c r="Q1786" s="23"/>
    </row>
    <row r="1787" spans="16:17" ht="12.75">
      <c r="P1787" s="25"/>
      <c r="Q1787" s="23"/>
    </row>
    <row r="1788" spans="16:17" ht="12.75">
      <c r="P1788" s="25"/>
      <c r="Q1788" s="23"/>
    </row>
    <row r="1789" spans="16:17" ht="12.75">
      <c r="P1789" s="25"/>
      <c r="Q1789" s="23"/>
    </row>
    <row r="1790" spans="16:17" ht="12.75">
      <c r="P1790" s="25"/>
      <c r="Q1790" s="23"/>
    </row>
    <row r="1791" spans="16:17" ht="12.75">
      <c r="P1791" s="25"/>
      <c r="Q1791" s="23"/>
    </row>
    <row r="1792" spans="16:17" ht="12.75">
      <c r="P1792" s="25"/>
      <c r="Q1792" s="23"/>
    </row>
    <row r="1793" spans="16:17" ht="12.75">
      <c r="P1793" s="25"/>
      <c r="Q1793" s="23"/>
    </row>
    <row r="1794" spans="16:17" ht="12.75">
      <c r="P1794" s="25"/>
      <c r="Q1794" s="23"/>
    </row>
    <row r="1795" spans="16:17" ht="12.75">
      <c r="P1795" s="25"/>
      <c r="Q1795" s="23"/>
    </row>
    <row r="1796" spans="16:17" ht="12.75">
      <c r="P1796" s="25"/>
      <c r="Q1796" s="23"/>
    </row>
    <row r="1797" spans="16:17" ht="12.75">
      <c r="P1797" s="25"/>
      <c r="Q1797" s="23"/>
    </row>
    <row r="1798" spans="16:17" ht="12.75">
      <c r="P1798" s="25"/>
      <c r="Q1798" s="23"/>
    </row>
    <row r="1799" spans="16:17" ht="12.75">
      <c r="P1799" s="25"/>
      <c r="Q1799" s="23"/>
    </row>
    <row r="1800" spans="16:17" ht="12.75">
      <c r="P1800" s="25"/>
      <c r="Q1800" s="23"/>
    </row>
    <row r="1801" spans="16:17" ht="12.75">
      <c r="P1801" s="25"/>
      <c r="Q1801" s="23"/>
    </row>
    <row r="1802" spans="16:17" ht="12.75">
      <c r="P1802" s="25"/>
      <c r="Q1802" s="23"/>
    </row>
    <row r="1803" spans="16:17" ht="12.75">
      <c r="P1803" s="25"/>
      <c r="Q1803" s="23"/>
    </row>
    <row r="1804" spans="16:17" ht="12.75">
      <c r="P1804" s="25"/>
      <c r="Q1804" s="23"/>
    </row>
    <row r="1805" spans="16:17" ht="12.75">
      <c r="P1805" s="25"/>
      <c r="Q1805" s="23"/>
    </row>
    <row r="1806" spans="16:17" ht="12.75">
      <c r="P1806" s="25"/>
      <c r="Q1806" s="23"/>
    </row>
    <row r="1807" spans="16:17" ht="12.75">
      <c r="P1807" s="25"/>
      <c r="Q1807" s="23"/>
    </row>
    <row r="1808" spans="16:17" ht="12.75">
      <c r="P1808" s="25"/>
      <c r="Q1808" s="23"/>
    </row>
    <row r="1809" spans="16:17" ht="12.75">
      <c r="P1809" s="25"/>
      <c r="Q1809" s="23"/>
    </row>
    <row r="1810" spans="16:17" ht="12.75">
      <c r="P1810" s="25"/>
      <c r="Q1810" s="23"/>
    </row>
    <row r="1811" spans="16:17" ht="12.75">
      <c r="P1811" s="25"/>
      <c r="Q1811" s="23"/>
    </row>
    <row r="1812" spans="16:17" ht="12.75">
      <c r="P1812" s="25"/>
      <c r="Q1812" s="23"/>
    </row>
    <row r="1813" spans="16:17" ht="12.75">
      <c r="P1813" s="25"/>
      <c r="Q1813" s="23"/>
    </row>
    <row r="1814" spans="16:17" ht="12.75">
      <c r="P1814" s="25"/>
      <c r="Q1814" s="23"/>
    </row>
    <row r="1815" spans="16:17" ht="12.75">
      <c r="P1815" s="25"/>
      <c r="Q1815" s="23"/>
    </row>
    <row r="1816" spans="16:17" ht="12.75">
      <c r="P1816" s="25"/>
      <c r="Q1816" s="23"/>
    </row>
    <row r="1817" spans="16:17" ht="12.75">
      <c r="P1817" s="25"/>
      <c r="Q1817" s="23"/>
    </row>
    <row r="1818" spans="16:17" ht="12.75">
      <c r="P1818" s="25"/>
      <c r="Q1818" s="23"/>
    </row>
    <row r="1819" spans="16:17" ht="12.75">
      <c r="P1819" s="25"/>
      <c r="Q1819" s="23"/>
    </row>
    <row r="1820" spans="16:17" ht="12.75">
      <c r="P1820" s="25"/>
      <c r="Q1820" s="23"/>
    </row>
    <row r="1821" spans="16:17" ht="12.75">
      <c r="P1821" s="25"/>
      <c r="Q1821" s="23"/>
    </row>
    <row r="1822" spans="16:17" ht="12.75">
      <c r="P1822" s="25"/>
      <c r="Q1822" s="23"/>
    </row>
    <row r="1823" spans="16:17" ht="12.75">
      <c r="P1823" s="25"/>
      <c r="Q1823" s="23"/>
    </row>
    <row r="1824" spans="16:17" ht="12.75">
      <c r="P1824" s="25"/>
      <c r="Q1824" s="23"/>
    </row>
    <row r="1825" spans="16:17" ht="12.75">
      <c r="P1825" s="25"/>
      <c r="Q1825" s="23"/>
    </row>
    <row r="1826" spans="16:17" ht="12.75">
      <c r="P1826" s="25"/>
      <c r="Q1826" s="23"/>
    </row>
    <row r="1827" spans="16:17" ht="12.75">
      <c r="P1827" s="25"/>
      <c r="Q1827" s="23"/>
    </row>
    <row r="1828" spans="16:17" ht="12.75">
      <c r="P1828" s="25"/>
      <c r="Q1828" s="23"/>
    </row>
    <row r="1829" spans="16:17" ht="12.75">
      <c r="P1829" s="25"/>
      <c r="Q1829" s="23"/>
    </row>
    <row r="1830" spans="16:17" ht="12.75">
      <c r="P1830" s="25"/>
      <c r="Q1830" s="23"/>
    </row>
    <row r="1831" spans="16:17" ht="12.75">
      <c r="P1831" s="25"/>
      <c r="Q1831" s="23"/>
    </row>
    <row r="1832" spans="16:17" ht="12.75">
      <c r="P1832" s="25"/>
      <c r="Q1832" s="23"/>
    </row>
    <row r="1833" spans="16:17" ht="12.75">
      <c r="P1833" s="25"/>
      <c r="Q1833" s="23"/>
    </row>
    <row r="1834" spans="16:17" ht="12.75">
      <c r="P1834" s="25"/>
      <c r="Q1834" s="23"/>
    </row>
    <row r="1835" spans="16:17" ht="12.75">
      <c r="P1835" s="25"/>
      <c r="Q1835" s="23"/>
    </row>
    <row r="1836" spans="16:17" ht="12.75">
      <c r="P1836" s="25"/>
      <c r="Q1836" s="23"/>
    </row>
    <row r="1837" spans="16:17" ht="12.75">
      <c r="P1837" s="25"/>
      <c r="Q1837" s="23"/>
    </row>
    <row r="1838" spans="16:17" ht="12.75">
      <c r="P1838" s="25"/>
      <c r="Q1838" s="23"/>
    </row>
    <row r="1839" spans="16:17" ht="12.75">
      <c r="P1839" s="25"/>
      <c r="Q1839" s="23"/>
    </row>
    <row r="1840" spans="16:17" ht="12.75">
      <c r="P1840" s="25"/>
      <c r="Q1840" s="23"/>
    </row>
    <row r="1841" spans="16:17" ht="12.75">
      <c r="P1841" s="25"/>
      <c r="Q1841" s="23"/>
    </row>
    <row r="1842" spans="16:17" ht="12.75">
      <c r="P1842" s="25"/>
      <c r="Q1842" s="23"/>
    </row>
    <row r="1843" spans="16:17" ht="12.75">
      <c r="P1843" s="25"/>
      <c r="Q1843" s="23"/>
    </row>
    <row r="1844" spans="16:17" ht="12.75">
      <c r="P1844" s="25"/>
      <c r="Q1844" s="23"/>
    </row>
    <row r="1845" spans="16:17" ht="12.75">
      <c r="P1845" s="25"/>
      <c r="Q1845" s="23"/>
    </row>
    <row r="1846" spans="16:17" ht="12.75">
      <c r="P1846" s="25"/>
      <c r="Q1846" s="23"/>
    </row>
    <row r="1847" spans="16:17" ht="12.75">
      <c r="P1847" s="25"/>
      <c r="Q1847" s="23"/>
    </row>
    <row r="1848" spans="16:17" ht="12.75">
      <c r="P1848" s="25"/>
      <c r="Q1848" s="23"/>
    </row>
    <row r="1849" spans="16:17" ht="12.75">
      <c r="P1849" s="25"/>
      <c r="Q1849" s="23"/>
    </row>
    <row r="1850" spans="16:17" ht="12.75">
      <c r="P1850" s="25"/>
      <c r="Q1850" s="23"/>
    </row>
    <row r="1851" spans="16:17" ht="12.75">
      <c r="P1851" s="25"/>
      <c r="Q1851" s="23"/>
    </row>
    <row r="1852" spans="16:17" ht="12.75">
      <c r="P1852" s="25"/>
      <c r="Q1852" s="23"/>
    </row>
    <row r="1853" spans="16:17" ht="12.75">
      <c r="P1853" s="25"/>
      <c r="Q1853" s="23"/>
    </row>
    <row r="1854" spans="16:17" ht="12.75">
      <c r="P1854" s="25"/>
      <c r="Q1854" s="23"/>
    </row>
    <row r="1855" spans="16:17" ht="12.75">
      <c r="P1855" s="25"/>
      <c r="Q1855" s="23"/>
    </row>
    <row r="1856" spans="16:17" ht="12.75">
      <c r="P1856" s="25"/>
      <c r="Q1856" s="23"/>
    </row>
    <row r="1857" spans="16:17" ht="12.75">
      <c r="P1857" s="25"/>
      <c r="Q1857" s="23"/>
    </row>
    <row r="1858" spans="16:17" ht="12.75">
      <c r="P1858" s="25"/>
      <c r="Q1858" s="23"/>
    </row>
    <row r="1859" spans="16:17" ht="12.75">
      <c r="P1859" s="25"/>
      <c r="Q1859" s="23"/>
    </row>
    <row r="1860" spans="16:17" ht="12.75">
      <c r="P1860" s="25"/>
      <c r="Q1860" s="23"/>
    </row>
    <row r="1861" spans="16:17" ht="12.75">
      <c r="P1861" s="25"/>
      <c r="Q1861" s="23"/>
    </row>
    <row r="1862" spans="16:17" ht="12.75">
      <c r="P1862" s="25"/>
      <c r="Q1862" s="23"/>
    </row>
    <row r="1863" spans="16:17" ht="12.75">
      <c r="P1863" s="25"/>
      <c r="Q1863" s="23"/>
    </row>
    <row r="1864" spans="16:17" ht="12.75">
      <c r="P1864" s="25"/>
      <c r="Q1864" s="23"/>
    </row>
    <row r="1865" spans="16:17" ht="12.75">
      <c r="P1865" s="25"/>
      <c r="Q1865" s="23"/>
    </row>
    <row r="1866" spans="16:17" ht="12.75">
      <c r="P1866" s="25"/>
      <c r="Q1866" s="23"/>
    </row>
    <row r="1867" spans="16:17" ht="12.75">
      <c r="P1867" s="25"/>
      <c r="Q1867" s="23"/>
    </row>
    <row r="1868" spans="16:17" ht="12.75">
      <c r="P1868" s="25"/>
      <c r="Q1868" s="23"/>
    </row>
    <row r="1869" spans="16:17" ht="12.75">
      <c r="P1869" s="25"/>
      <c r="Q1869" s="23"/>
    </row>
    <row r="1870" spans="16:17" ht="12.75">
      <c r="P1870" s="25"/>
      <c r="Q1870" s="23"/>
    </row>
    <row r="1871" spans="16:17" ht="12.75">
      <c r="P1871" s="25"/>
      <c r="Q1871" s="23"/>
    </row>
    <row r="1872" spans="16:17" ht="12.75">
      <c r="P1872" s="25"/>
      <c r="Q1872" s="23"/>
    </row>
    <row r="1873" spans="16:17" ht="12.75">
      <c r="P1873" s="25"/>
      <c r="Q1873" s="23"/>
    </row>
    <row r="1874" spans="16:17" ht="12.75">
      <c r="P1874" s="25"/>
      <c r="Q1874" s="23"/>
    </row>
    <row r="1875" spans="16:17" ht="12.75">
      <c r="P1875" s="25"/>
      <c r="Q1875" s="23"/>
    </row>
    <row r="1876" spans="16:17" ht="12.75">
      <c r="P1876" s="25"/>
      <c r="Q1876" s="23"/>
    </row>
    <row r="1877" spans="16:17" ht="12.75">
      <c r="P1877" s="25"/>
      <c r="Q1877" s="23"/>
    </row>
    <row r="1878" spans="16:17" ht="12.75">
      <c r="P1878" s="25"/>
      <c r="Q1878" s="23"/>
    </row>
    <row r="1879" spans="16:17" ht="12.75">
      <c r="P1879" s="25"/>
      <c r="Q1879" s="23"/>
    </row>
    <row r="1880" spans="16:17" ht="12.75">
      <c r="P1880" s="25"/>
      <c r="Q1880" s="23"/>
    </row>
    <row r="1881" spans="16:17" ht="12.75">
      <c r="P1881" s="25"/>
      <c r="Q1881" s="23"/>
    </row>
    <row r="1882" spans="16:17" ht="12.75">
      <c r="P1882" s="25"/>
      <c r="Q1882" s="23"/>
    </row>
    <row r="1883" spans="16:17" ht="12.75">
      <c r="P1883" s="25"/>
      <c r="Q1883" s="23"/>
    </row>
    <row r="1884" spans="16:17" ht="12.75">
      <c r="P1884" s="25"/>
      <c r="Q1884" s="23"/>
    </row>
    <row r="1885" spans="16:17" ht="12.75">
      <c r="P1885" s="25"/>
      <c r="Q1885" s="23"/>
    </row>
    <row r="1886" spans="16:17" ht="12.75">
      <c r="P1886" s="25"/>
      <c r="Q1886" s="23"/>
    </row>
    <row r="1887" spans="16:17" ht="12.75">
      <c r="P1887" s="25"/>
      <c r="Q1887" s="23"/>
    </row>
    <row r="1888" spans="16:17" ht="12.75">
      <c r="P1888" s="25"/>
      <c r="Q1888" s="23"/>
    </row>
    <row r="1889" spans="16:17" ht="12.75">
      <c r="P1889" s="25"/>
      <c r="Q1889" s="23"/>
    </row>
    <row r="1890" spans="16:17" ht="12.75">
      <c r="P1890" s="25"/>
      <c r="Q1890" s="23"/>
    </row>
    <row r="1891" spans="16:17" ht="12.75">
      <c r="P1891" s="25"/>
      <c r="Q1891" s="23"/>
    </row>
    <row r="1892" spans="16:17" ht="12.75">
      <c r="P1892" s="25"/>
      <c r="Q1892" s="23"/>
    </row>
    <row r="1893" spans="16:17" ht="12.75">
      <c r="P1893" s="25"/>
      <c r="Q1893" s="23"/>
    </row>
    <row r="1894" spans="16:17" ht="12.75">
      <c r="P1894" s="25"/>
      <c r="Q1894" s="23"/>
    </row>
    <row r="1895" spans="16:17" ht="12.75">
      <c r="P1895" s="25"/>
      <c r="Q1895" s="23"/>
    </row>
    <row r="1896" spans="16:17" ht="12.75">
      <c r="P1896" s="25"/>
      <c r="Q1896" s="23"/>
    </row>
    <row r="1897" spans="16:17" ht="12.75">
      <c r="P1897" s="25"/>
      <c r="Q1897" s="23"/>
    </row>
    <row r="1898" spans="16:17" ht="12.75">
      <c r="P1898" s="25"/>
      <c r="Q1898" s="23"/>
    </row>
    <row r="1899" spans="16:17" ht="12.75">
      <c r="P1899" s="25"/>
      <c r="Q1899" s="23"/>
    </row>
    <row r="1900" spans="16:17" ht="12.75">
      <c r="P1900" s="25"/>
      <c r="Q1900" s="23"/>
    </row>
    <row r="1901" spans="16:17" ht="12.75">
      <c r="P1901" s="25"/>
      <c r="Q1901" s="23"/>
    </row>
    <row r="1902" spans="16:17" ht="12.75">
      <c r="P1902" s="25"/>
      <c r="Q1902" s="23"/>
    </row>
    <row r="1903" spans="16:17" ht="12.75">
      <c r="P1903" s="25"/>
      <c r="Q1903" s="23"/>
    </row>
    <row r="1904" spans="16:17" ht="12.75">
      <c r="P1904" s="25"/>
      <c r="Q1904" s="23"/>
    </row>
    <row r="1905" spans="16:17" ht="12.75">
      <c r="P1905" s="25"/>
      <c r="Q1905" s="23"/>
    </row>
    <row r="1906" spans="16:17" ht="12.75">
      <c r="P1906" s="25"/>
      <c r="Q1906" s="23"/>
    </row>
    <row r="1907" spans="16:17" ht="12.75">
      <c r="P1907" s="25"/>
      <c r="Q1907" s="23"/>
    </row>
    <row r="1908" spans="16:17" ht="12.75">
      <c r="P1908" s="25"/>
      <c r="Q1908" s="23"/>
    </row>
    <row r="1909" spans="16:17" ht="12.75">
      <c r="P1909" s="25"/>
      <c r="Q1909" s="23"/>
    </row>
    <row r="1910" spans="16:17" ht="12.75">
      <c r="P1910" s="25"/>
      <c r="Q1910" s="23"/>
    </row>
    <row r="1911" spans="16:17" ht="12.75">
      <c r="P1911" s="25"/>
      <c r="Q1911" s="23"/>
    </row>
    <row r="1912" spans="16:17" ht="12.75">
      <c r="P1912" s="25"/>
      <c r="Q1912" s="23"/>
    </row>
    <row r="1913" spans="16:17" ht="12.75">
      <c r="P1913" s="25"/>
      <c r="Q1913" s="23"/>
    </row>
    <row r="1914" spans="16:17" ht="12.75">
      <c r="P1914" s="25"/>
      <c r="Q1914" s="23"/>
    </row>
    <row r="1915" spans="16:17" ht="12.75">
      <c r="P1915" s="25"/>
      <c r="Q1915" s="23"/>
    </row>
    <row r="1916" spans="16:17" ht="12.75">
      <c r="P1916" s="25"/>
      <c r="Q1916" s="23"/>
    </row>
    <row r="1917" spans="16:17" ht="12.75">
      <c r="P1917" s="25"/>
      <c r="Q1917" s="23"/>
    </row>
    <row r="1918" spans="16:17" ht="12.75">
      <c r="P1918" s="25"/>
      <c r="Q1918" s="23"/>
    </row>
    <row r="1919" spans="16:17" ht="12.75">
      <c r="P1919" s="25"/>
      <c r="Q1919" s="23"/>
    </row>
    <row r="1920" spans="16:17" ht="12.75">
      <c r="P1920" s="25"/>
      <c r="Q1920" s="23"/>
    </row>
    <row r="1921" spans="16:17" ht="12.75">
      <c r="P1921" s="25"/>
      <c r="Q1921" s="23"/>
    </row>
    <row r="1922" spans="16:17" ht="12.75">
      <c r="P1922" s="25"/>
      <c r="Q1922" s="23"/>
    </row>
    <row r="1923" spans="16:17" ht="12.75">
      <c r="P1923" s="25"/>
      <c r="Q1923" s="23"/>
    </row>
    <row r="1924" spans="16:17" ht="12.75">
      <c r="P1924" s="25"/>
      <c r="Q1924" s="23"/>
    </row>
    <row r="1925" spans="16:17" ht="12.75">
      <c r="P1925" s="25"/>
      <c r="Q1925" s="23"/>
    </row>
    <row r="1926" spans="16:17" ht="12.75">
      <c r="P1926" s="25"/>
      <c r="Q1926" s="23"/>
    </row>
    <row r="1927" spans="16:17" ht="12.75">
      <c r="P1927" s="25"/>
      <c r="Q1927" s="23"/>
    </row>
    <row r="1928" spans="16:17" ht="12.75">
      <c r="P1928" s="25"/>
      <c r="Q1928" s="23"/>
    </row>
    <row r="1929" spans="16:17" ht="12.75">
      <c r="P1929" s="25"/>
      <c r="Q1929" s="23"/>
    </row>
    <row r="1930" spans="16:17" ht="12.75">
      <c r="P1930" s="25"/>
      <c r="Q1930" s="23"/>
    </row>
    <row r="1931" spans="16:17" ht="12.75">
      <c r="P1931" s="25"/>
      <c r="Q1931" s="23"/>
    </row>
    <row r="1932" spans="16:17" ht="12.75">
      <c r="P1932" s="25"/>
      <c r="Q1932" s="23"/>
    </row>
    <row r="1933" spans="16:17" ht="12.75">
      <c r="P1933" s="25"/>
      <c r="Q1933" s="23"/>
    </row>
    <row r="1934" spans="16:17" ht="12.75">
      <c r="P1934" s="25"/>
      <c r="Q1934" s="23"/>
    </row>
    <row r="1935" spans="16:17" ht="12.75">
      <c r="P1935" s="25"/>
      <c r="Q1935" s="23"/>
    </row>
    <row r="1936" spans="16:17" ht="12.75">
      <c r="P1936" s="25"/>
      <c r="Q1936" s="23"/>
    </row>
    <row r="1937" spans="16:17" ht="12.75">
      <c r="P1937" s="25"/>
      <c r="Q1937" s="23"/>
    </row>
    <row r="1938" spans="16:17" ht="12.75">
      <c r="P1938" s="25"/>
      <c r="Q1938" s="23"/>
    </row>
    <row r="1939" spans="16:17" ht="12.75">
      <c r="P1939" s="25"/>
      <c r="Q1939" s="23"/>
    </row>
    <row r="1940" spans="16:17" ht="12.75">
      <c r="P1940" s="25"/>
      <c r="Q1940" s="23"/>
    </row>
    <row r="1941" spans="16:17" ht="12.75">
      <c r="P1941" s="25"/>
      <c r="Q1941" s="23"/>
    </row>
    <row r="1942" spans="16:17" ht="12.75">
      <c r="P1942" s="25"/>
      <c r="Q1942" s="23"/>
    </row>
    <row r="1943" spans="16:17" ht="12.75">
      <c r="P1943" s="25"/>
      <c r="Q1943" s="23"/>
    </row>
    <row r="1944" spans="16:17" ht="12.75">
      <c r="P1944" s="25"/>
      <c r="Q1944" s="23"/>
    </row>
    <row r="1945" spans="16:17" ht="12.75">
      <c r="P1945" s="25"/>
      <c r="Q1945" s="23"/>
    </row>
    <row r="1946" spans="16:17" ht="12.75">
      <c r="P1946" s="25"/>
      <c r="Q1946" s="23"/>
    </row>
    <row r="1947" spans="16:17" ht="12.75">
      <c r="P1947" s="25"/>
      <c r="Q1947" s="23"/>
    </row>
    <row r="1948" spans="16:17" ht="12.75">
      <c r="P1948" s="25"/>
      <c r="Q1948" s="23"/>
    </row>
    <row r="1949" spans="16:17" ht="12.75">
      <c r="P1949" s="25"/>
      <c r="Q1949" s="23"/>
    </row>
    <row r="1950" spans="16:17" ht="12.75">
      <c r="P1950" s="25"/>
      <c r="Q1950" s="23"/>
    </row>
    <row r="1951" spans="16:17" ht="12.75">
      <c r="P1951" s="25"/>
      <c r="Q1951" s="23"/>
    </row>
    <row r="1952" spans="16:17" ht="12.75">
      <c r="P1952" s="25"/>
      <c r="Q1952" s="23"/>
    </row>
    <row r="1953" spans="16:17" ht="12.75">
      <c r="P1953" s="25"/>
      <c r="Q1953" s="23"/>
    </row>
    <row r="1954" spans="16:17" ht="12.75">
      <c r="P1954" s="25"/>
      <c r="Q1954" s="23"/>
    </row>
    <row r="1955" spans="16:17" ht="12.75">
      <c r="P1955" s="25"/>
      <c r="Q1955" s="23"/>
    </row>
    <row r="1956" spans="16:17" ht="12.75">
      <c r="P1956" s="25"/>
      <c r="Q1956" s="23"/>
    </row>
    <row r="1957" spans="16:17" ht="12.75">
      <c r="P1957" s="25"/>
      <c r="Q1957" s="23"/>
    </row>
    <row r="1958" spans="16:17" ht="12.75">
      <c r="P1958" s="25"/>
      <c r="Q1958" s="23"/>
    </row>
    <row r="1959" spans="16:17" ht="12.75">
      <c r="P1959" s="25"/>
      <c r="Q1959" s="23"/>
    </row>
    <row r="1960" spans="16:17" ht="12.75">
      <c r="P1960" s="25"/>
      <c r="Q1960" s="23"/>
    </row>
    <row r="1961" spans="16:17" ht="12.75">
      <c r="P1961" s="25"/>
      <c r="Q1961" s="23"/>
    </row>
    <row r="1962" spans="16:17" ht="12.75">
      <c r="P1962" s="25"/>
      <c r="Q1962" s="23"/>
    </row>
    <row r="1963" spans="16:17" ht="12.75">
      <c r="P1963" s="25"/>
      <c r="Q1963" s="23"/>
    </row>
    <row r="1964" spans="16:17" ht="12.75">
      <c r="P1964" s="25"/>
      <c r="Q1964" s="23"/>
    </row>
    <row r="1965" spans="16:17" ht="12.75">
      <c r="P1965" s="25"/>
      <c r="Q1965" s="23"/>
    </row>
    <row r="1966" spans="16:17" ht="12.75">
      <c r="P1966" s="25"/>
      <c r="Q1966" s="23"/>
    </row>
    <row r="1967" spans="16:17" ht="12.75">
      <c r="P1967" s="25"/>
      <c r="Q1967" s="23"/>
    </row>
    <row r="1968" spans="16:17" ht="12.75">
      <c r="P1968" s="25"/>
      <c r="Q1968" s="23"/>
    </row>
    <row r="1969" spans="16:17" ht="12.75">
      <c r="P1969" s="25"/>
      <c r="Q1969" s="23"/>
    </row>
    <row r="1970" spans="16:17" ht="12.75">
      <c r="P1970" s="25"/>
      <c r="Q1970" s="23"/>
    </row>
    <row r="1971" spans="16:17" ht="12.75">
      <c r="P1971" s="25"/>
      <c r="Q1971" s="23"/>
    </row>
    <row r="1972" spans="16:17" ht="12.75">
      <c r="P1972" s="25"/>
      <c r="Q1972" s="23"/>
    </row>
    <row r="1973" spans="16:17" ht="12.75">
      <c r="P1973" s="25"/>
      <c r="Q1973" s="23"/>
    </row>
    <row r="1974" spans="16:17" ht="12.75">
      <c r="P1974" s="25"/>
      <c r="Q1974" s="23"/>
    </row>
    <row r="1975" spans="16:17" ht="12.75">
      <c r="P1975" s="25"/>
      <c r="Q1975" s="23"/>
    </row>
    <row r="1976" spans="16:17" ht="12.75">
      <c r="P1976" s="25"/>
      <c r="Q1976" s="23"/>
    </row>
    <row r="1977" spans="16:17" ht="12.75">
      <c r="P1977" s="25"/>
      <c r="Q1977" s="23"/>
    </row>
    <row r="1978" spans="16:17" ht="12.75">
      <c r="P1978" s="25"/>
      <c r="Q1978" s="23"/>
    </row>
    <row r="1979" spans="16:17" ht="12.75">
      <c r="P1979" s="25"/>
      <c r="Q1979" s="23"/>
    </row>
    <row r="1980" spans="16:17" ht="12.75">
      <c r="P1980" s="25"/>
      <c r="Q1980" s="23"/>
    </row>
    <row r="1981" spans="16:17" ht="12.75">
      <c r="P1981" s="25"/>
      <c r="Q1981" s="23"/>
    </row>
    <row r="1982" spans="16:17" ht="12.75">
      <c r="P1982" s="25"/>
      <c r="Q1982" s="23"/>
    </row>
    <row r="1983" spans="16:17" ht="12.75">
      <c r="P1983" s="25"/>
      <c r="Q1983" s="23"/>
    </row>
    <row r="1984" spans="16:17" ht="12.75">
      <c r="P1984" s="25"/>
      <c r="Q1984" s="23"/>
    </row>
    <row r="1985" spans="16:17" ht="12.75">
      <c r="P1985" s="25"/>
      <c r="Q1985" s="23"/>
    </row>
    <row r="1986" spans="16:17" ht="12.75">
      <c r="P1986" s="25"/>
      <c r="Q1986" s="23"/>
    </row>
    <row r="1987" spans="16:17" ht="12.75">
      <c r="P1987" s="25"/>
      <c r="Q1987" s="23"/>
    </row>
    <row r="1988" spans="16:17" ht="12.75">
      <c r="P1988" s="25"/>
      <c r="Q1988" s="23"/>
    </row>
    <row r="1989" spans="16:17" ht="12.75">
      <c r="P1989" s="25"/>
      <c r="Q1989" s="23"/>
    </row>
    <row r="1990" spans="16:17" ht="12.75">
      <c r="P1990" s="25"/>
      <c r="Q1990" s="23"/>
    </row>
    <row r="1991" spans="16:17" ht="12.75">
      <c r="P1991" s="25"/>
      <c r="Q1991" s="23"/>
    </row>
    <row r="1992" spans="16:17" ht="12.75">
      <c r="P1992" s="25"/>
      <c r="Q1992" s="23"/>
    </row>
    <row r="1993" spans="16:17" ht="12.75">
      <c r="P1993" s="25"/>
      <c r="Q1993" s="23"/>
    </row>
    <row r="1994" spans="16:17" ht="12.75">
      <c r="P1994" s="25"/>
      <c r="Q1994" s="23"/>
    </row>
    <row r="1995" spans="16:17" ht="12.75">
      <c r="P1995" s="25"/>
      <c r="Q1995" s="23"/>
    </row>
    <row r="1996" spans="16:17" ht="12.75">
      <c r="P1996" s="25"/>
      <c r="Q1996" s="23"/>
    </row>
    <row r="1997" spans="16:17" ht="12.75">
      <c r="P1997" s="25"/>
      <c r="Q1997" s="23"/>
    </row>
    <row r="1998" spans="16:17" ht="12.75">
      <c r="P1998" s="25"/>
      <c r="Q1998" s="23"/>
    </row>
    <row r="1999" spans="16:17" ht="12.75">
      <c r="P1999" s="25"/>
      <c r="Q1999" s="23"/>
    </row>
    <row r="2000" spans="16:17" ht="12.75">
      <c r="P2000" s="25"/>
      <c r="Q2000" s="23"/>
    </row>
    <row r="2001" spans="16:17" ht="12.75">
      <c r="P2001" s="25"/>
      <c r="Q2001" s="23"/>
    </row>
    <row r="2002" spans="16:17" ht="12.75">
      <c r="P2002" s="25"/>
      <c r="Q2002" s="23"/>
    </row>
    <row r="2003" spans="16:17" ht="12.75">
      <c r="P2003" s="25"/>
      <c r="Q2003" s="23"/>
    </row>
    <row r="2004" spans="16:17" ht="12.75">
      <c r="P2004" s="25"/>
      <c r="Q2004" s="23"/>
    </row>
    <row r="2005" spans="16:17" ht="12.75">
      <c r="P2005" s="25"/>
      <c r="Q2005" s="23"/>
    </row>
    <row r="2006" spans="16:17" ht="12.75">
      <c r="P2006" s="25"/>
      <c r="Q2006" s="23"/>
    </row>
    <row r="2007" spans="16:17" ht="12.75">
      <c r="P2007" s="25"/>
      <c r="Q2007" s="23"/>
    </row>
    <row r="2008" spans="16:17" ht="12.75">
      <c r="P2008" s="25"/>
      <c r="Q2008" s="23"/>
    </row>
    <row r="2009" spans="16:17" ht="12.75">
      <c r="P2009" s="25"/>
      <c r="Q2009" s="23"/>
    </row>
    <row r="2010" spans="16:17" ht="12.75">
      <c r="P2010" s="25"/>
      <c r="Q2010" s="23"/>
    </row>
    <row r="2011" spans="16:17" ht="12.75">
      <c r="P2011" s="25"/>
      <c r="Q2011" s="23"/>
    </row>
    <row r="2012" spans="16:17" ht="12.75">
      <c r="P2012" s="25"/>
      <c r="Q2012" s="23"/>
    </row>
    <row r="2013" spans="16:17" ht="12.75">
      <c r="P2013" s="25"/>
      <c r="Q2013" s="23"/>
    </row>
    <row r="2014" spans="16:17" ht="12.75">
      <c r="P2014" s="25"/>
      <c r="Q2014" s="23"/>
    </row>
    <row r="2015" spans="16:17" ht="12.75">
      <c r="P2015" s="25"/>
      <c r="Q2015" s="23"/>
    </row>
    <row r="2016" spans="16:17" ht="12.75">
      <c r="P2016" s="25"/>
      <c r="Q2016" s="23"/>
    </row>
    <row r="2017" spans="16:17" ht="12.75">
      <c r="P2017" s="25"/>
      <c r="Q2017" s="23"/>
    </row>
    <row r="2018" spans="16:17" ht="12.75">
      <c r="P2018" s="25"/>
      <c r="Q2018" s="23"/>
    </row>
    <row r="2019" spans="16:17" ht="12.75">
      <c r="P2019" s="25"/>
      <c r="Q2019" s="23"/>
    </row>
    <row r="2020" spans="16:17" ht="12.75">
      <c r="P2020" s="25"/>
      <c r="Q2020" s="23"/>
    </row>
    <row r="2021" spans="16:17" ht="12.75">
      <c r="P2021" s="25"/>
      <c r="Q2021" s="23"/>
    </row>
    <row r="2022" spans="16:17" ht="12.75">
      <c r="P2022" s="25"/>
      <c r="Q2022" s="23"/>
    </row>
    <row r="2023" spans="16:17" ht="12.75">
      <c r="P2023" s="25"/>
      <c r="Q2023" s="23"/>
    </row>
    <row r="2024" spans="16:17" ht="12.75">
      <c r="P2024" s="25"/>
      <c r="Q2024" s="23"/>
    </row>
    <row r="2025" spans="16:17" ht="12.75">
      <c r="P2025" s="25"/>
      <c r="Q2025" s="23"/>
    </row>
    <row r="2026" spans="16:17" ht="12.75">
      <c r="P2026" s="25"/>
      <c r="Q2026" s="23"/>
    </row>
    <row r="2027" spans="16:17" ht="12.75">
      <c r="P2027" s="25"/>
      <c r="Q2027" s="23"/>
    </row>
    <row r="2028" spans="16:17" ht="12.75">
      <c r="P2028" s="25"/>
      <c r="Q2028" s="23"/>
    </row>
    <row r="2029" spans="16:17" ht="12.75">
      <c r="P2029" s="25"/>
      <c r="Q2029" s="23"/>
    </row>
    <row r="2030" spans="16:17" ht="12.75">
      <c r="P2030" s="25"/>
      <c r="Q2030" s="23"/>
    </row>
    <row r="2031" spans="16:17" ht="12.75">
      <c r="P2031" s="25"/>
      <c r="Q2031" s="23"/>
    </row>
    <row r="2032" spans="16:17" ht="12.75">
      <c r="P2032" s="25"/>
      <c r="Q2032" s="23"/>
    </row>
    <row r="2033" spans="16:17" ht="12.75">
      <c r="P2033" s="25"/>
      <c r="Q2033" s="23"/>
    </row>
    <row r="2034" spans="16:17" ht="12.75">
      <c r="P2034" s="25"/>
      <c r="Q2034" s="23"/>
    </row>
    <row r="2035" spans="16:17" ht="12.75">
      <c r="P2035" s="25"/>
      <c r="Q2035" s="23"/>
    </row>
    <row r="2036" spans="16:17" ht="12.75">
      <c r="P2036" s="25"/>
      <c r="Q2036" s="23"/>
    </row>
    <row r="2037" spans="16:17" ht="12.75">
      <c r="P2037" s="25"/>
      <c r="Q2037" s="23"/>
    </row>
    <row r="2038" spans="16:17" ht="12.75">
      <c r="P2038" s="25"/>
      <c r="Q2038" s="23"/>
    </row>
    <row r="2039" spans="16:17" ht="12.75">
      <c r="P2039" s="25"/>
      <c r="Q2039" s="23"/>
    </row>
    <row r="2040" spans="16:17" ht="12.75">
      <c r="P2040" s="25"/>
      <c r="Q2040" s="23"/>
    </row>
    <row r="2041" spans="16:17" ht="12.75">
      <c r="P2041" s="25"/>
      <c r="Q2041" s="23"/>
    </row>
    <row r="2042" spans="16:17" ht="12.75">
      <c r="P2042" s="25"/>
      <c r="Q2042" s="23"/>
    </row>
    <row r="2043" spans="16:17" ht="12.75">
      <c r="P2043" s="25"/>
      <c r="Q2043" s="23"/>
    </row>
    <row r="2044" spans="16:17" ht="12.75">
      <c r="P2044" s="25"/>
      <c r="Q2044" s="23"/>
    </row>
    <row r="2045" spans="16:17" ht="12.75">
      <c r="P2045" s="25"/>
      <c r="Q2045" s="23"/>
    </row>
    <row r="2046" spans="16:17" ht="12.75">
      <c r="P2046" s="25"/>
      <c r="Q2046" s="23"/>
    </row>
    <row r="2047" spans="16:17" ht="12.75">
      <c r="P2047" s="25"/>
      <c r="Q2047" s="23"/>
    </row>
    <row r="2048" spans="16:17" ht="12.75">
      <c r="P2048" s="25"/>
      <c r="Q2048" s="23"/>
    </row>
    <row r="2049" spans="16:17" ht="12.75">
      <c r="P2049" s="25"/>
      <c r="Q2049" s="23"/>
    </row>
    <row r="2050" spans="16:17" ht="12.75">
      <c r="P2050" s="25"/>
      <c r="Q2050" s="23"/>
    </row>
    <row r="2051" spans="16:17" ht="12.75">
      <c r="P2051" s="25"/>
      <c r="Q2051" s="23"/>
    </row>
    <row r="2052" spans="16:17" ht="12.75">
      <c r="P2052" s="25"/>
      <c r="Q2052" s="23"/>
    </row>
    <row r="2053" spans="16:17" ht="12.75">
      <c r="P2053" s="25"/>
      <c r="Q2053" s="23"/>
    </row>
    <row r="2054" spans="16:17" ht="12.75">
      <c r="P2054" s="25"/>
      <c r="Q2054" s="23"/>
    </row>
    <row r="2055" spans="16:17" ht="12.75">
      <c r="P2055" s="25"/>
      <c r="Q2055" s="23"/>
    </row>
    <row r="2056" spans="16:17" ht="12.75">
      <c r="P2056" s="25"/>
      <c r="Q2056" s="23"/>
    </row>
    <row r="2057" spans="16:17" ht="12.75">
      <c r="P2057" s="25"/>
      <c r="Q2057" s="23"/>
    </row>
    <row r="2058" spans="16:17" ht="12.75">
      <c r="P2058" s="25"/>
      <c r="Q2058" s="23"/>
    </row>
    <row r="2059" spans="16:17" ht="12.75">
      <c r="P2059" s="25"/>
      <c r="Q2059" s="23"/>
    </row>
    <row r="2060" spans="16:17" ht="12.75">
      <c r="P2060" s="25"/>
      <c r="Q2060" s="23"/>
    </row>
    <row r="2061" spans="16:17" ht="12.75">
      <c r="P2061" s="25"/>
      <c r="Q2061" s="23"/>
    </row>
    <row r="2062" spans="16:17" ht="12.75">
      <c r="P2062" s="25"/>
      <c r="Q2062" s="23"/>
    </row>
    <row r="2063" spans="16:17" ht="12.75">
      <c r="P2063" s="25"/>
      <c r="Q2063" s="23"/>
    </row>
    <row r="2064" spans="16:17" ht="12.75">
      <c r="P2064" s="25"/>
      <c r="Q2064" s="23"/>
    </row>
    <row r="2065" spans="16:17" ht="12.75">
      <c r="P2065" s="25"/>
      <c r="Q2065" s="23"/>
    </row>
    <row r="2066" spans="16:17" ht="12.75">
      <c r="P2066" s="25"/>
      <c r="Q2066" s="23"/>
    </row>
    <row r="2067" spans="16:17" ht="12.75">
      <c r="P2067" s="25"/>
      <c r="Q2067" s="23"/>
    </row>
    <row r="2068" spans="16:17" ht="12.75">
      <c r="P2068" s="25"/>
      <c r="Q2068" s="23"/>
    </row>
    <row r="2069" spans="16:17" ht="12.75">
      <c r="P2069" s="25"/>
      <c r="Q2069" s="23"/>
    </row>
    <row r="2070" spans="16:17" ht="12.75">
      <c r="P2070" s="25"/>
      <c r="Q2070" s="23"/>
    </row>
    <row r="2071" spans="16:17" ht="12.75">
      <c r="P2071" s="25"/>
      <c r="Q2071" s="23"/>
    </row>
    <row r="2072" spans="16:17" ht="12.75">
      <c r="P2072" s="25"/>
      <c r="Q2072" s="23"/>
    </row>
    <row r="2073" spans="16:17" ht="12.75">
      <c r="P2073" s="25"/>
      <c r="Q2073" s="23"/>
    </row>
    <row r="2074" spans="16:17" ht="12.75">
      <c r="P2074" s="25"/>
      <c r="Q2074" s="23"/>
    </row>
    <row r="2075" spans="16:17" ht="12.75">
      <c r="P2075" s="25"/>
      <c r="Q2075" s="23"/>
    </row>
    <row r="2076" spans="16:17" ht="12.75">
      <c r="P2076" s="25"/>
      <c r="Q2076" s="23"/>
    </row>
    <row r="2077" spans="16:17" ht="12.75">
      <c r="P2077" s="25"/>
      <c r="Q2077" s="23"/>
    </row>
    <row r="2078" spans="16:17" ht="12.75">
      <c r="P2078" s="25"/>
      <c r="Q2078" s="23"/>
    </row>
    <row r="2079" spans="16:17" ht="12.75">
      <c r="P2079" s="25"/>
      <c r="Q2079" s="23"/>
    </row>
    <row r="2080" spans="16:17" ht="12.75">
      <c r="P2080" s="25"/>
      <c r="Q2080" s="23"/>
    </row>
    <row r="2081" spans="16:17" ht="12.75">
      <c r="P2081" s="25"/>
      <c r="Q2081" s="23"/>
    </row>
    <row r="2082" spans="16:17" ht="12.75">
      <c r="P2082" s="25"/>
      <c r="Q2082" s="23"/>
    </row>
    <row r="2083" spans="16:17" ht="12.75">
      <c r="P2083" s="25"/>
      <c r="Q2083" s="23"/>
    </row>
    <row r="2084" spans="16:17" ht="12.75">
      <c r="P2084" s="25"/>
      <c r="Q2084" s="23"/>
    </row>
    <row r="2085" spans="16:17" ht="12.75">
      <c r="P2085" s="25"/>
      <c r="Q2085" s="23"/>
    </row>
    <row r="2086" spans="16:17" ht="12.75">
      <c r="P2086" s="25"/>
      <c r="Q2086" s="23"/>
    </row>
    <row r="2087" spans="16:17" ht="12.75">
      <c r="P2087" s="25"/>
      <c r="Q2087" s="23"/>
    </row>
    <row r="2088" spans="16:17" ht="12.75">
      <c r="P2088" s="25"/>
      <c r="Q2088" s="23"/>
    </row>
    <row r="2089" spans="16:17" ht="12.75">
      <c r="P2089" s="25"/>
      <c r="Q2089" s="23"/>
    </row>
    <row r="2090" spans="16:17" ht="12.75">
      <c r="P2090" s="25"/>
      <c r="Q2090" s="23"/>
    </row>
    <row r="2091" spans="16:17" ht="12.75">
      <c r="P2091" s="25"/>
      <c r="Q2091" s="23"/>
    </row>
    <row r="2092" spans="16:17" ht="12.75">
      <c r="P2092" s="25"/>
      <c r="Q2092" s="23"/>
    </row>
    <row r="2093" spans="16:17" ht="12.75">
      <c r="P2093" s="25"/>
      <c r="Q2093" s="23"/>
    </row>
    <row r="2094" spans="16:17" ht="12.75">
      <c r="P2094" s="25"/>
      <c r="Q2094" s="23"/>
    </row>
    <row r="2095" spans="16:17" ht="12.75">
      <c r="P2095" s="25"/>
      <c r="Q2095" s="23"/>
    </row>
    <row r="2096" spans="16:17" ht="12.75">
      <c r="P2096" s="25"/>
      <c r="Q2096" s="23"/>
    </row>
    <row r="2097" spans="16:17" ht="12.75">
      <c r="P2097" s="25"/>
      <c r="Q2097" s="23"/>
    </row>
    <row r="2098" spans="16:17" ht="12.75">
      <c r="P2098" s="25"/>
      <c r="Q2098" s="23"/>
    </row>
    <row r="2099" spans="16:17" ht="12.75">
      <c r="P2099" s="25"/>
      <c r="Q2099" s="23"/>
    </row>
    <row r="2100" spans="16:17" ht="12.75">
      <c r="P2100" s="25"/>
      <c r="Q2100" s="23"/>
    </row>
    <row r="2101" spans="16:17" ht="12.75">
      <c r="P2101" s="25"/>
      <c r="Q2101" s="23"/>
    </row>
    <row r="2102" spans="16:17" ht="12.75">
      <c r="P2102" s="25"/>
      <c r="Q2102" s="23"/>
    </row>
    <row r="2103" spans="16:17" ht="12.75">
      <c r="P2103" s="25"/>
      <c r="Q2103" s="23"/>
    </row>
    <row r="2104" spans="16:17" ht="12.75">
      <c r="P2104" s="25"/>
      <c r="Q2104" s="23"/>
    </row>
    <row r="2105" spans="16:17" ht="12.75">
      <c r="P2105" s="25"/>
      <c r="Q2105" s="23"/>
    </row>
    <row r="2106" spans="16:17" ht="12.75">
      <c r="P2106" s="25"/>
      <c r="Q2106" s="23"/>
    </row>
    <row r="2107" spans="16:17" ht="12.75">
      <c r="P2107" s="25"/>
      <c r="Q2107" s="23"/>
    </row>
    <row r="2108" spans="16:17" ht="12.75">
      <c r="P2108" s="25"/>
      <c r="Q2108" s="23"/>
    </row>
    <row r="2109" spans="16:17" ht="12.75">
      <c r="P2109" s="25"/>
      <c r="Q2109" s="23"/>
    </row>
    <row r="2110" spans="16:17" ht="12.75">
      <c r="P2110" s="25"/>
      <c r="Q2110" s="23"/>
    </row>
    <row r="2111" spans="16:17" ht="12.75">
      <c r="P2111" s="25"/>
      <c r="Q2111" s="23"/>
    </row>
    <row r="2112" spans="16:17" ht="12.75">
      <c r="P2112" s="25"/>
      <c r="Q2112" s="23"/>
    </row>
    <row r="2113" spans="16:17" ht="12.75">
      <c r="P2113" s="25"/>
      <c r="Q2113" s="23"/>
    </row>
    <row r="2114" spans="16:17" ht="12.75">
      <c r="P2114" s="25"/>
      <c r="Q2114" s="23"/>
    </row>
    <row r="2115" spans="16:17" ht="12.75">
      <c r="P2115" s="25"/>
      <c r="Q2115" s="23"/>
    </row>
    <row r="2116" spans="16:17" ht="12.75">
      <c r="P2116" s="25"/>
      <c r="Q2116" s="23"/>
    </row>
    <row r="2117" spans="16:17" ht="12.75">
      <c r="P2117" s="25"/>
      <c r="Q2117" s="23"/>
    </row>
    <row r="2118" spans="16:17" ht="12.75">
      <c r="P2118" s="25"/>
      <c r="Q2118" s="23"/>
    </row>
    <row r="2119" spans="16:17" ht="12.75">
      <c r="P2119" s="25"/>
      <c r="Q2119" s="23"/>
    </row>
    <row r="2120" spans="16:17" ht="12.75">
      <c r="P2120" s="25"/>
      <c r="Q2120" s="23"/>
    </row>
    <row r="2121" spans="16:17" ht="12.75">
      <c r="P2121" s="25"/>
      <c r="Q2121" s="23"/>
    </row>
    <row r="2122" spans="16:17" ht="12.75">
      <c r="P2122" s="25"/>
      <c r="Q2122" s="23"/>
    </row>
    <row r="2123" spans="16:17" ht="12.75">
      <c r="P2123" s="25"/>
      <c r="Q2123" s="23"/>
    </row>
    <row r="2124" spans="16:17" ht="12.75">
      <c r="P2124" s="25"/>
      <c r="Q2124" s="23"/>
    </row>
    <row r="2125" spans="16:17" ht="12.75">
      <c r="P2125" s="25"/>
      <c r="Q2125" s="23"/>
    </row>
    <row r="2126" spans="16:17" ht="12.75">
      <c r="P2126" s="25"/>
      <c r="Q2126" s="23"/>
    </row>
    <row r="2127" spans="16:17" ht="12.75">
      <c r="P2127" s="25"/>
      <c r="Q2127" s="23"/>
    </row>
    <row r="2128" spans="16:17" ht="12.75">
      <c r="P2128" s="25"/>
      <c r="Q2128" s="23"/>
    </row>
    <row r="2129" spans="16:17" ht="12.75">
      <c r="P2129" s="25"/>
      <c r="Q2129" s="23"/>
    </row>
    <row r="2130" spans="16:17" ht="12.75">
      <c r="P2130" s="25"/>
      <c r="Q2130" s="23"/>
    </row>
    <row r="2131" spans="16:17" ht="12.75">
      <c r="P2131" s="25"/>
      <c r="Q2131" s="23"/>
    </row>
    <row r="2132" spans="16:17" ht="12.75">
      <c r="P2132" s="25"/>
      <c r="Q2132" s="23"/>
    </row>
    <row r="2133" spans="16:17" ht="12.75">
      <c r="P2133" s="25"/>
      <c r="Q2133" s="23"/>
    </row>
    <row r="2134" spans="16:17" ht="12.75">
      <c r="P2134" s="25"/>
      <c r="Q2134" s="23"/>
    </row>
    <row r="2135" spans="16:17" ht="12.75">
      <c r="P2135" s="25"/>
      <c r="Q2135" s="23"/>
    </row>
    <row r="2136" spans="16:17" ht="12.75">
      <c r="P2136" s="25"/>
      <c r="Q2136" s="23"/>
    </row>
    <row r="2137" spans="16:17" ht="12.75">
      <c r="P2137" s="25"/>
      <c r="Q2137" s="23"/>
    </row>
    <row r="2138" spans="16:17" ht="12.75">
      <c r="P2138" s="25"/>
      <c r="Q2138" s="23"/>
    </row>
    <row r="2139" spans="16:17" ht="12.75">
      <c r="P2139" s="25"/>
      <c r="Q2139" s="23"/>
    </row>
    <row r="2140" spans="16:17" ht="12.75">
      <c r="P2140" s="25"/>
      <c r="Q2140" s="23"/>
    </row>
    <row r="2141" spans="16:17" ht="12.75">
      <c r="P2141" s="25"/>
      <c r="Q2141" s="23"/>
    </row>
    <row r="2142" spans="16:17" ht="12.75">
      <c r="P2142" s="25"/>
      <c r="Q2142" s="23"/>
    </row>
    <row r="2143" spans="16:17" ht="12.75">
      <c r="P2143" s="25"/>
      <c r="Q2143" s="23"/>
    </row>
    <row r="2144" spans="16:17" ht="12.75">
      <c r="P2144" s="25"/>
      <c r="Q2144" s="23"/>
    </row>
    <row r="2145" spans="16:17" ht="12.75">
      <c r="P2145" s="25"/>
      <c r="Q2145" s="23"/>
    </row>
    <row r="2146" spans="16:17" ht="12.75">
      <c r="P2146" s="25"/>
      <c r="Q2146" s="23"/>
    </row>
    <row r="2147" spans="16:17" ht="12.75">
      <c r="P2147" s="25"/>
      <c r="Q2147" s="23"/>
    </row>
    <row r="2148" spans="16:17" ht="12.75">
      <c r="P2148" s="25"/>
      <c r="Q2148" s="23"/>
    </row>
    <row r="2149" spans="16:17" ht="12.75">
      <c r="P2149" s="25"/>
      <c r="Q2149" s="23"/>
    </row>
    <row r="2150" spans="16:17" ht="12.75">
      <c r="P2150" s="25"/>
      <c r="Q2150" s="23"/>
    </row>
    <row r="2151" spans="16:17" ht="12.75">
      <c r="P2151" s="25"/>
      <c r="Q2151" s="23"/>
    </row>
    <row r="2152" spans="16:17" ht="12.75">
      <c r="P2152" s="25"/>
      <c r="Q2152" s="23"/>
    </row>
    <row r="2153" spans="16:17" ht="12.75">
      <c r="P2153" s="25"/>
      <c r="Q2153" s="23"/>
    </row>
    <row r="2154" spans="16:17" ht="12.75">
      <c r="P2154" s="25"/>
      <c r="Q2154" s="23"/>
    </row>
    <row r="2155" spans="16:17" ht="12.75">
      <c r="P2155" s="25"/>
      <c r="Q2155" s="23"/>
    </row>
    <row r="2156" spans="16:17" ht="12.75">
      <c r="P2156" s="25"/>
      <c r="Q2156" s="23"/>
    </row>
    <row r="2157" spans="16:17" ht="12.75">
      <c r="P2157" s="25"/>
      <c r="Q2157" s="23"/>
    </row>
    <row r="2158" spans="16:17" ht="12.75">
      <c r="P2158" s="25"/>
      <c r="Q2158" s="23"/>
    </row>
    <row r="2159" spans="16:17" ht="12.75">
      <c r="P2159" s="25"/>
      <c r="Q2159" s="23"/>
    </row>
    <row r="2160" spans="16:17" ht="12.75">
      <c r="P2160" s="25"/>
      <c r="Q2160" s="23"/>
    </row>
    <row r="2161" spans="16:17" ht="12.75">
      <c r="P2161" s="25"/>
      <c r="Q2161" s="23"/>
    </row>
    <row r="2162" spans="16:17" ht="12.75">
      <c r="P2162" s="25"/>
      <c r="Q2162" s="23"/>
    </row>
    <row r="2163" spans="16:17" ht="12.75">
      <c r="P2163" s="25"/>
      <c r="Q2163" s="23"/>
    </row>
    <row r="2164" spans="16:17" ht="12.75">
      <c r="P2164" s="25"/>
      <c r="Q2164" s="23"/>
    </row>
    <row r="2165" spans="16:17" ht="12.75">
      <c r="P2165" s="25"/>
      <c r="Q2165" s="23"/>
    </row>
    <row r="2166" spans="16:17" ht="12.75">
      <c r="P2166" s="25"/>
      <c r="Q2166" s="23"/>
    </row>
    <row r="2167" spans="16:17" ht="12.75">
      <c r="P2167" s="25"/>
      <c r="Q2167" s="23"/>
    </row>
    <row r="2168" spans="16:17" ht="12.75">
      <c r="P2168" s="25"/>
      <c r="Q2168" s="23"/>
    </row>
    <row r="2169" spans="16:17" ht="12.75">
      <c r="P2169" s="25"/>
      <c r="Q2169" s="23"/>
    </row>
    <row r="2170" spans="16:17" ht="12.75">
      <c r="P2170" s="25"/>
      <c r="Q2170" s="23"/>
    </row>
    <row r="2171" spans="16:17" ht="12.75">
      <c r="P2171" s="25"/>
      <c r="Q2171" s="23"/>
    </row>
    <row r="2172" spans="16:17" ht="12.75">
      <c r="P2172" s="25"/>
      <c r="Q2172" s="23"/>
    </row>
    <row r="2173" spans="16:17" ht="12.75">
      <c r="P2173" s="25"/>
      <c r="Q2173" s="23"/>
    </row>
    <row r="2174" spans="16:17" ht="12.75">
      <c r="P2174" s="25"/>
      <c r="Q2174" s="23"/>
    </row>
    <row r="2175" spans="16:17" ht="12.75">
      <c r="P2175" s="25"/>
      <c r="Q2175" s="23"/>
    </row>
    <row r="2176" spans="16:17" ht="12.75">
      <c r="P2176" s="25"/>
      <c r="Q2176" s="23"/>
    </row>
    <row r="2177" spans="16:17" ht="12.75">
      <c r="P2177" s="25"/>
      <c r="Q2177" s="23"/>
    </row>
    <row r="2178" spans="16:17" ht="12.75">
      <c r="P2178" s="25"/>
      <c r="Q2178" s="23"/>
    </row>
    <row r="2179" spans="16:17" ht="12.75">
      <c r="P2179" s="25"/>
      <c r="Q2179" s="23"/>
    </row>
    <row r="2180" spans="16:17" ht="12.75">
      <c r="P2180" s="25"/>
      <c r="Q2180" s="23"/>
    </row>
    <row r="2181" spans="16:17" ht="12.75">
      <c r="P2181" s="25"/>
      <c r="Q2181" s="23"/>
    </row>
    <row r="2182" spans="16:17" ht="12.75">
      <c r="P2182" s="25"/>
      <c r="Q2182" s="23"/>
    </row>
    <row r="2183" spans="16:17" ht="12.75">
      <c r="P2183" s="25"/>
      <c r="Q2183" s="23"/>
    </row>
    <row r="2184" spans="16:17" ht="12.75">
      <c r="P2184" s="25"/>
      <c r="Q2184" s="23"/>
    </row>
    <row r="2185" spans="16:17" ht="12.75">
      <c r="P2185" s="25"/>
      <c r="Q2185" s="23"/>
    </row>
    <row r="2186" spans="16:17" ht="12.75">
      <c r="P2186" s="25"/>
      <c r="Q2186" s="23"/>
    </row>
    <row r="2187" spans="16:17" ht="12.75">
      <c r="P2187" s="25"/>
      <c r="Q2187" s="23"/>
    </row>
    <row r="2188" spans="16:17" ht="12.75">
      <c r="P2188" s="25"/>
      <c r="Q2188" s="23"/>
    </row>
    <row r="2189" spans="16:17" ht="12.75">
      <c r="P2189" s="25"/>
      <c r="Q2189" s="23"/>
    </row>
    <row r="2190" spans="16:17" ht="12.75">
      <c r="P2190" s="25"/>
      <c r="Q2190" s="23"/>
    </row>
    <row r="2191" spans="16:17" ht="12.75">
      <c r="P2191" s="25"/>
      <c r="Q2191" s="23"/>
    </row>
    <row r="2192" spans="16:17" ht="12.75">
      <c r="P2192" s="25"/>
      <c r="Q2192" s="23"/>
    </row>
    <row r="2193" spans="16:17" ht="12.75">
      <c r="P2193" s="25"/>
      <c r="Q2193" s="23"/>
    </row>
    <row r="2194" spans="16:17" ht="12.75">
      <c r="P2194" s="25"/>
      <c r="Q2194" s="23"/>
    </row>
    <row r="2195" spans="16:17" ht="12.75">
      <c r="P2195" s="25"/>
      <c r="Q2195" s="23"/>
    </row>
    <row r="2196" spans="16:17" ht="12.75">
      <c r="P2196" s="25"/>
      <c r="Q2196" s="23"/>
    </row>
    <row r="2197" spans="16:17" ht="12.75">
      <c r="P2197" s="25"/>
      <c r="Q2197" s="23"/>
    </row>
    <row r="2198" spans="16:17" ht="12.75">
      <c r="P2198" s="25"/>
      <c r="Q2198" s="23"/>
    </row>
    <row r="2199" spans="16:17" ht="12.75">
      <c r="P2199" s="25"/>
      <c r="Q2199" s="23"/>
    </row>
    <row r="2200" spans="16:17" ht="12.75">
      <c r="P2200" s="25"/>
      <c r="Q2200" s="23"/>
    </row>
    <row r="2201" spans="16:17" ht="12.75">
      <c r="P2201" s="25"/>
      <c r="Q2201" s="23"/>
    </row>
    <row r="2202" spans="16:17" ht="12.75">
      <c r="P2202" s="25"/>
      <c r="Q2202" s="23"/>
    </row>
    <row r="2203" spans="16:17" ht="12.75">
      <c r="P2203" s="25"/>
      <c r="Q2203" s="23"/>
    </row>
    <row r="2204" spans="16:17" ht="12.75">
      <c r="P2204" s="25"/>
      <c r="Q2204" s="23"/>
    </row>
    <row r="2205" spans="16:17" ht="12.75">
      <c r="P2205" s="25"/>
      <c r="Q2205" s="23"/>
    </row>
    <row r="2206" spans="16:17" ht="12.75">
      <c r="P2206" s="25"/>
      <c r="Q2206" s="23"/>
    </row>
    <row r="2207" spans="16:17" ht="12.75">
      <c r="P2207" s="25"/>
      <c r="Q2207" s="23"/>
    </row>
    <row r="2208" spans="16:17" ht="12.75">
      <c r="P2208" s="25"/>
      <c r="Q2208" s="23"/>
    </row>
    <row r="2209" spans="16:17" ht="12.75">
      <c r="P2209" s="25"/>
      <c r="Q2209" s="23"/>
    </row>
    <row r="2210" spans="16:17" ht="12.75">
      <c r="P2210" s="25"/>
      <c r="Q2210" s="23"/>
    </row>
    <row r="2211" spans="16:17" ht="12.75">
      <c r="P2211" s="25"/>
      <c r="Q2211" s="23"/>
    </row>
    <row r="2212" spans="16:17" ht="12.75">
      <c r="P2212" s="25"/>
      <c r="Q2212" s="23"/>
    </row>
    <row r="2213" spans="16:17" ht="12.75">
      <c r="P2213" s="25"/>
      <c r="Q2213" s="23"/>
    </row>
    <row r="2214" spans="16:17" ht="12.75">
      <c r="P2214" s="25"/>
      <c r="Q2214" s="23"/>
    </row>
    <row r="2215" spans="16:17" ht="12.75">
      <c r="P2215" s="25"/>
      <c r="Q2215" s="23"/>
    </row>
    <row r="2216" spans="16:17" ht="12.75">
      <c r="P2216" s="25"/>
      <c r="Q2216" s="23"/>
    </row>
    <row r="2217" spans="16:17" ht="12.75">
      <c r="P2217" s="25"/>
      <c r="Q2217" s="23"/>
    </row>
    <row r="2218" spans="16:17" ht="12.75">
      <c r="P2218" s="25"/>
      <c r="Q2218" s="23"/>
    </row>
    <row r="2219" spans="16:17" ht="12.75">
      <c r="P2219" s="25"/>
      <c r="Q2219" s="23"/>
    </row>
    <row r="2220" spans="16:17" ht="12.75">
      <c r="P2220" s="25"/>
      <c r="Q2220" s="23"/>
    </row>
    <row r="2221" spans="16:17" ht="12.75">
      <c r="P2221" s="25"/>
      <c r="Q2221" s="23"/>
    </row>
    <row r="2222" spans="16:17" ht="12.75">
      <c r="P2222" s="25"/>
      <c r="Q2222" s="23"/>
    </row>
    <row r="2223" spans="16:17" ht="12.75">
      <c r="P2223" s="25"/>
      <c r="Q2223" s="23"/>
    </row>
    <row r="2224" spans="16:17" ht="12.75">
      <c r="P2224" s="25"/>
      <c r="Q2224" s="23"/>
    </row>
    <row r="2225" spans="16:17" ht="12.75">
      <c r="P2225" s="25"/>
      <c r="Q2225" s="23"/>
    </row>
    <row r="2226" spans="16:17" ht="12.75">
      <c r="P2226" s="25"/>
      <c r="Q2226" s="23"/>
    </row>
    <row r="2227" spans="16:17" ht="12.75">
      <c r="P2227" s="25"/>
      <c r="Q2227" s="23"/>
    </row>
    <row r="2228" spans="16:17" ht="12.75">
      <c r="P2228" s="25"/>
      <c r="Q2228" s="23"/>
    </row>
    <row r="2229" spans="16:17" ht="12.75">
      <c r="P2229" s="25"/>
      <c r="Q2229" s="23"/>
    </row>
    <row r="2230" spans="16:17" ht="12.75">
      <c r="P2230" s="25"/>
      <c r="Q2230" s="23"/>
    </row>
    <row r="2231" spans="16:17" ht="12.75">
      <c r="P2231" s="25"/>
      <c r="Q2231" s="23"/>
    </row>
    <row r="2232" spans="16:17" ht="12.75">
      <c r="P2232" s="25"/>
      <c r="Q2232" s="23"/>
    </row>
    <row r="2233" spans="16:17" ht="12.75">
      <c r="P2233" s="25"/>
      <c r="Q2233" s="23"/>
    </row>
    <row r="2234" spans="16:17" ht="12.75">
      <c r="P2234" s="25"/>
      <c r="Q2234" s="23"/>
    </row>
    <row r="2235" spans="16:17" ht="12.75">
      <c r="P2235" s="25"/>
      <c r="Q2235" s="23"/>
    </row>
    <row r="2236" spans="16:17" ht="12.75">
      <c r="P2236" s="25"/>
      <c r="Q2236" s="23"/>
    </row>
    <row r="2237" spans="16:17" ht="12.75">
      <c r="P2237" s="25"/>
      <c r="Q2237" s="23"/>
    </row>
    <row r="2238" spans="16:17" ht="12.75">
      <c r="P2238" s="25"/>
      <c r="Q2238" s="23"/>
    </row>
    <row r="2239" spans="16:17" ht="12.75">
      <c r="P2239" s="25"/>
      <c r="Q2239" s="23"/>
    </row>
    <row r="2240" spans="16:17" ht="12.75">
      <c r="P2240" s="25"/>
      <c r="Q2240" s="23"/>
    </row>
    <row r="2241" spans="16:17" ht="12.75">
      <c r="P2241" s="25"/>
      <c r="Q2241" s="23"/>
    </row>
    <row r="2242" spans="16:17" ht="12.75">
      <c r="P2242" s="25"/>
      <c r="Q2242" s="23"/>
    </row>
    <row r="2243" spans="16:17" ht="12.75">
      <c r="P2243" s="25"/>
      <c r="Q2243" s="23"/>
    </row>
    <row r="2244" spans="16:17" ht="12.75">
      <c r="P2244" s="25"/>
      <c r="Q2244" s="23"/>
    </row>
    <row r="2245" spans="16:17" ht="12.75">
      <c r="P2245" s="25"/>
      <c r="Q2245" s="23"/>
    </row>
    <row r="2246" spans="16:17" ht="12.75">
      <c r="P2246" s="25"/>
      <c r="Q2246" s="23"/>
    </row>
    <row r="2247" spans="16:17" ht="12.75">
      <c r="P2247" s="25"/>
      <c r="Q2247" s="23"/>
    </row>
    <row r="2248" spans="16:17" ht="12.75">
      <c r="P2248" s="25"/>
      <c r="Q2248" s="23"/>
    </row>
    <row r="2249" spans="16:17" ht="12.75">
      <c r="P2249" s="25"/>
      <c r="Q2249" s="23"/>
    </row>
    <row r="2250" spans="16:17" ht="12.75">
      <c r="P2250" s="25"/>
      <c r="Q2250" s="23"/>
    </row>
    <row r="2251" spans="16:17" ht="12.75">
      <c r="P2251" s="25"/>
      <c r="Q2251" s="23"/>
    </row>
    <row r="2252" spans="16:17" ht="12.75">
      <c r="P2252" s="25"/>
      <c r="Q2252" s="23"/>
    </row>
    <row r="2253" spans="16:17" ht="12.75">
      <c r="P2253" s="25"/>
      <c r="Q2253" s="23"/>
    </row>
    <row r="2254" spans="16:17" ht="12.75">
      <c r="P2254" s="25"/>
      <c r="Q2254" s="23"/>
    </row>
    <row r="2255" spans="16:17" ht="12.75">
      <c r="P2255" s="25"/>
      <c r="Q2255" s="23"/>
    </row>
    <row r="2256" spans="16:17" ht="12.75">
      <c r="P2256" s="25"/>
      <c r="Q2256" s="23"/>
    </row>
    <row r="2257" spans="16:17" ht="12.75">
      <c r="P2257" s="25"/>
      <c r="Q2257" s="23"/>
    </row>
    <row r="2258" spans="16:17" ht="12.75">
      <c r="P2258" s="25"/>
      <c r="Q2258" s="23"/>
    </row>
    <row r="2259" spans="16:17" ht="12.75">
      <c r="P2259" s="25"/>
      <c r="Q2259" s="23"/>
    </row>
    <row r="2260" spans="16:17" ht="12.75">
      <c r="P2260" s="25"/>
      <c r="Q2260" s="23"/>
    </row>
    <row r="2261" spans="16:17" ht="12.75">
      <c r="P2261" s="25"/>
      <c r="Q2261" s="23"/>
    </row>
    <row r="2262" spans="16:17" ht="12.75">
      <c r="P2262" s="25"/>
      <c r="Q2262" s="23"/>
    </row>
    <row r="2263" spans="16:17" ht="12.75">
      <c r="P2263" s="25"/>
      <c r="Q2263" s="23"/>
    </row>
    <row r="2264" spans="16:17" ht="12.75">
      <c r="P2264" s="25"/>
      <c r="Q2264" s="23"/>
    </row>
    <row r="2265" spans="16:17" ht="12.75">
      <c r="P2265" s="25"/>
      <c r="Q2265" s="23"/>
    </row>
    <row r="2266" spans="16:17" ht="12.75">
      <c r="P2266" s="25"/>
      <c r="Q2266" s="23"/>
    </row>
    <row r="2267" spans="16:17" ht="12.75">
      <c r="P2267" s="25"/>
      <c r="Q2267" s="23"/>
    </row>
    <row r="2268" spans="16:17" ht="12.75">
      <c r="P2268" s="25"/>
      <c r="Q2268" s="23"/>
    </row>
    <row r="2269" spans="16:17" ht="12.75">
      <c r="P2269" s="25"/>
      <c r="Q2269" s="23"/>
    </row>
    <row r="2270" spans="16:17" ht="12.75">
      <c r="P2270" s="25"/>
      <c r="Q2270" s="23"/>
    </row>
    <row r="2271" spans="16:17" ht="12.75">
      <c r="P2271" s="25"/>
      <c r="Q2271" s="23"/>
    </row>
    <row r="2272" spans="16:17" ht="12.75">
      <c r="P2272" s="25"/>
      <c r="Q2272" s="23"/>
    </row>
    <row r="2273" spans="16:17" ht="12.75">
      <c r="P2273" s="25"/>
      <c r="Q2273" s="23"/>
    </row>
    <row r="2274" spans="16:17" ht="12.75">
      <c r="P2274" s="25"/>
      <c r="Q2274" s="23"/>
    </row>
    <row r="2275" spans="16:17" ht="12.75">
      <c r="P2275" s="25"/>
      <c r="Q2275" s="23"/>
    </row>
    <row r="2276" spans="16:17" ht="12.75">
      <c r="P2276" s="25"/>
      <c r="Q2276" s="23"/>
    </row>
    <row r="2277" spans="16:17" ht="12.75">
      <c r="P2277" s="25"/>
      <c r="Q2277" s="23"/>
    </row>
    <row r="2278" spans="16:17" ht="12.75">
      <c r="P2278" s="25"/>
      <c r="Q2278" s="23"/>
    </row>
    <row r="2279" spans="16:17" ht="12.75">
      <c r="P2279" s="25"/>
      <c r="Q2279" s="23"/>
    </row>
    <row r="2280" spans="16:17" ht="12.75">
      <c r="P2280" s="25"/>
      <c r="Q2280" s="23"/>
    </row>
    <row r="2281" spans="16:17" ht="12.75">
      <c r="P2281" s="25"/>
      <c r="Q2281" s="23"/>
    </row>
    <row r="2282" spans="16:17" ht="12.75">
      <c r="P2282" s="25"/>
      <c r="Q2282" s="23"/>
    </row>
    <row r="2283" spans="16:17" ht="12.75">
      <c r="P2283" s="25"/>
      <c r="Q2283" s="23"/>
    </row>
    <row r="2284" spans="16:17" ht="12.75">
      <c r="P2284" s="25"/>
      <c r="Q2284" s="23"/>
    </row>
    <row r="2285" spans="16:17" ht="12.75">
      <c r="P2285" s="25"/>
      <c r="Q2285" s="23"/>
    </row>
    <row r="2286" spans="16:17" ht="12.75">
      <c r="P2286" s="25"/>
      <c r="Q2286" s="23"/>
    </row>
    <row r="2287" spans="16:17" ht="12.75">
      <c r="P2287" s="25"/>
      <c r="Q2287" s="23"/>
    </row>
    <row r="2288" spans="16:17" ht="12.75">
      <c r="P2288" s="25"/>
      <c r="Q2288" s="23"/>
    </row>
    <row r="2289" spans="16:17" ht="12.75">
      <c r="P2289" s="25"/>
      <c r="Q2289" s="23"/>
    </row>
    <row r="2290" spans="16:17" ht="12.75">
      <c r="P2290" s="25"/>
      <c r="Q2290" s="23"/>
    </row>
    <row r="2291" spans="16:17" ht="12.75">
      <c r="P2291" s="25"/>
      <c r="Q2291" s="23"/>
    </row>
    <row r="2292" spans="16:17" ht="12.75">
      <c r="P2292" s="25"/>
      <c r="Q2292" s="23"/>
    </row>
    <row r="2293" spans="16:17" ht="12.75">
      <c r="P2293" s="25"/>
      <c r="Q2293" s="23"/>
    </row>
    <row r="2294" spans="16:17" ht="12.75">
      <c r="P2294" s="25"/>
      <c r="Q2294" s="23"/>
    </row>
    <row r="2295" spans="16:17" ht="12.75">
      <c r="P2295" s="25"/>
      <c r="Q2295" s="23"/>
    </row>
    <row r="2296" spans="16:17" ht="12.75">
      <c r="P2296" s="25"/>
      <c r="Q2296" s="23"/>
    </row>
    <row r="2297" spans="16:17" ht="12.75">
      <c r="P2297" s="25"/>
      <c r="Q2297" s="23"/>
    </row>
    <row r="2298" spans="16:17" ht="12.75">
      <c r="P2298" s="25"/>
      <c r="Q2298" s="23"/>
    </row>
    <row r="2299" spans="16:17" ht="12.75">
      <c r="P2299" s="25"/>
      <c r="Q2299" s="23"/>
    </row>
    <row r="2300" spans="16:17" ht="12.75">
      <c r="P2300" s="25"/>
      <c r="Q2300" s="23"/>
    </row>
    <row r="2301" spans="16:17" ht="12.75">
      <c r="P2301" s="25"/>
      <c r="Q2301" s="23"/>
    </row>
    <row r="2302" spans="16:17" ht="12.75">
      <c r="P2302" s="25"/>
      <c r="Q2302" s="23"/>
    </row>
    <row r="2303" spans="16:17" ht="12.75">
      <c r="P2303" s="25"/>
      <c r="Q2303" s="23"/>
    </row>
    <row r="2304" spans="16:17" ht="12.75">
      <c r="P2304" s="25"/>
      <c r="Q2304" s="23"/>
    </row>
    <row r="2305" spans="16:17" ht="12.75">
      <c r="P2305" s="25"/>
      <c r="Q2305" s="23"/>
    </row>
    <row r="2306" spans="16:17" ht="12.75">
      <c r="P2306" s="25"/>
      <c r="Q2306" s="23"/>
    </row>
    <row r="2307" spans="16:17" ht="12.75">
      <c r="P2307" s="25"/>
      <c r="Q2307" s="23"/>
    </row>
    <row r="2308" spans="16:17" ht="12.75">
      <c r="P2308" s="25"/>
      <c r="Q2308" s="23"/>
    </row>
    <row r="2309" spans="16:17" ht="12.75">
      <c r="P2309" s="25"/>
      <c r="Q2309" s="23"/>
    </row>
    <row r="2310" spans="16:17" ht="12.75">
      <c r="P2310" s="25"/>
      <c r="Q2310" s="23"/>
    </row>
    <row r="2311" spans="16:17" ht="12.75">
      <c r="P2311" s="25"/>
      <c r="Q2311" s="23"/>
    </row>
    <row r="2312" spans="16:17" ht="12.75">
      <c r="P2312" s="25"/>
      <c r="Q2312" s="23"/>
    </row>
    <row r="2313" spans="16:17" ht="12.75">
      <c r="P2313" s="25"/>
      <c r="Q2313" s="23"/>
    </row>
    <row r="2314" spans="16:17" ht="12.75">
      <c r="P2314" s="25"/>
      <c r="Q2314" s="23"/>
    </row>
    <row r="2315" spans="16:17" ht="12.75">
      <c r="P2315" s="25"/>
      <c r="Q2315" s="23"/>
    </row>
    <row r="2316" spans="16:17" ht="12.75">
      <c r="P2316" s="25"/>
      <c r="Q2316" s="23"/>
    </row>
    <row r="2317" spans="16:17" ht="12.75">
      <c r="P2317" s="25"/>
      <c r="Q2317" s="23"/>
    </row>
    <row r="2318" spans="16:17" ht="12.75">
      <c r="P2318" s="25"/>
      <c r="Q2318" s="23"/>
    </row>
    <row r="2319" spans="16:17" ht="12.75">
      <c r="P2319" s="25"/>
      <c r="Q2319" s="23"/>
    </row>
    <row r="2320" spans="16:17" ht="12.75">
      <c r="P2320" s="25"/>
      <c r="Q2320" s="23"/>
    </row>
    <row r="2321" spans="16:17" ht="12.75">
      <c r="P2321" s="25"/>
      <c r="Q2321" s="23"/>
    </row>
    <row r="2322" spans="16:17" ht="12.75">
      <c r="P2322" s="25"/>
      <c r="Q2322" s="23"/>
    </row>
    <row r="2323" spans="16:17" ht="12.75">
      <c r="P2323" s="25"/>
      <c r="Q2323" s="23"/>
    </row>
    <row r="2324" spans="16:17" ht="12.75">
      <c r="P2324" s="25"/>
      <c r="Q2324" s="23"/>
    </row>
    <row r="2325" spans="16:17" ht="12.75">
      <c r="P2325" s="25"/>
      <c r="Q2325" s="23"/>
    </row>
    <row r="2326" spans="16:17" ht="12.75">
      <c r="P2326" s="25"/>
      <c r="Q2326" s="23"/>
    </row>
    <row r="2327" spans="16:17" ht="12.75">
      <c r="P2327" s="25"/>
      <c r="Q2327" s="23"/>
    </row>
    <row r="2328" spans="16:17" ht="12.75">
      <c r="P2328" s="25"/>
      <c r="Q2328" s="23"/>
    </row>
    <row r="2329" spans="16:17" ht="12.75">
      <c r="P2329" s="25"/>
      <c r="Q2329" s="23"/>
    </row>
    <row r="2330" spans="16:17" ht="12.75">
      <c r="P2330" s="25"/>
      <c r="Q2330" s="23"/>
    </row>
    <row r="2331" spans="16:17" ht="12.75">
      <c r="P2331" s="25"/>
      <c r="Q2331" s="23"/>
    </row>
    <row r="2332" spans="16:17" ht="12.75">
      <c r="P2332" s="25"/>
      <c r="Q2332" s="23"/>
    </row>
    <row r="2333" spans="16:17" ht="12.75">
      <c r="P2333" s="25"/>
      <c r="Q2333" s="23"/>
    </row>
    <row r="2334" spans="16:17" ht="12.75">
      <c r="P2334" s="25"/>
      <c r="Q2334" s="23"/>
    </row>
    <row r="2335" spans="16:17" ht="12.75">
      <c r="P2335" s="25"/>
      <c r="Q2335" s="23"/>
    </row>
    <row r="2336" spans="16:17" ht="12.75">
      <c r="P2336" s="25"/>
      <c r="Q2336" s="23"/>
    </row>
    <row r="2337" spans="16:17" ht="12.75">
      <c r="P2337" s="25"/>
      <c r="Q2337" s="23"/>
    </row>
    <row r="2338" spans="16:17" ht="12.75">
      <c r="P2338" s="25"/>
      <c r="Q2338" s="23"/>
    </row>
    <row r="2339" spans="16:17" ht="12.75">
      <c r="P2339" s="25"/>
      <c r="Q2339" s="23"/>
    </row>
    <row r="2340" spans="16:17" ht="12.75">
      <c r="P2340" s="25"/>
      <c r="Q2340" s="23"/>
    </row>
    <row r="2341" spans="16:17" ht="12.75">
      <c r="P2341" s="25"/>
      <c r="Q2341" s="23"/>
    </row>
    <row r="2342" spans="16:17" ht="12.75">
      <c r="P2342" s="25"/>
      <c r="Q2342" s="23"/>
    </row>
    <row r="2343" spans="16:17" ht="12.75">
      <c r="P2343" s="25"/>
      <c r="Q2343" s="23"/>
    </row>
    <row r="2344" spans="16:17" ht="12.75">
      <c r="P2344" s="25"/>
      <c r="Q2344" s="23"/>
    </row>
    <row r="2345" spans="16:17" ht="12.75">
      <c r="P2345" s="25"/>
      <c r="Q2345" s="23"/>
    </row>
    <row r="2346" spans="16:17" ht="12.75">
      <c r="P2346" s="25"/>
      <c r="Q2346" s="23"/>
    </row>
    <row r="2347" spans="16:17" ht="12.75">
      <c r="P2347" s="25"/>
      <c r="Q2347" s="23"/>
    </row>
    <row r="2348" spans="16:17" ht="12.75">
      <c r="P2348" s="25"/>
      <c r="Q2348" s="23"/>
    </row>
    <row r="2349" spans="16:17" ht="12.75">
      <c r="P2349" s="25"/>
      <c r="Q2349" s="23"/>
    </row>
    <row r="2350" spans="16:17" ht="12.75">
      <c r="P2350" s="25"/>
      <c r="Q2350" s="23"/>
    </row>
    <row r="2351" spans="16:17" ht="12.75">
      <c r="P2351" s="25"/>
      <c r="Q2351" s="23"/>
    </row>
    <row r="2352" spans="16:17" ht="12.75">
      <c r="P2352" s="25"/>
      <c r="Q2352" s="23"/>
    </row>
    <row r="2353" spans="16:17" ht="12.75">
      <c r="P2353" s="25"/>
      <c r="Q2353" s="23"/>
    </row>
    <row r="2354" spans="16:17" ht="12.75">
      <c r="P2354" s="25"/>
      <c r="Q2354" s="23"/>
    </row>
    <row r="2355" spans="16:17" ht="12.75">
      <c r="P2355" s="25"/>
      <c r="Q2355" s="23"/>
    </row>
    <row r="2356" spans="16:17" ht="12.75">
      <c r="P2356" s="25"/>
      <c r="Q2356" s="23"/>
    </row>
    <row r="2357" spans="16:17" ht="12.75">
      <c r="P2357" s="25"/>
      <c r="Q2357" s="23"/>
    </row>
    <row r="2358" spans="16:17" ht="12.75">
      <c r="P2358" s="25"/>
      <c r="Q2358" s="23"/>
    </row>
    <row r="2359" spans="16:17" ht="12.75">
      <c r="P2359" s="25"/>
      <c r="Q2359" s="23"/>
    </row>
    <row r="2360" spans="16:17" ht="12.75">
      <c r="P2360" s="25"/>
      <c r="Q2360" s="23"/>
    </row>
    <row r="2361" spans="16:17" ht="12.75">
      <c r="P2361" s="25"/>
      <c r="Q2361" s="23"/>
    </row>
    <row r="2362" spans="16:17" ht="12.75">
      <c r="P2362" s="25"/>
      <c r="Q2362" s="23"/>
    </row>
    <row r="2363" spans="16:17" ht="12.75">
      <c r="P2363" s="25"/>
      <c r="Q2363" s="23"/>
    </row>
    <row r="2364" spans="16:17" ht="12.75">
      <c r="P2364" s="25"/>
      <c r="Q2364" s="23"/>
    </row>
    <row r="2365" spans="16:17" ht="12.75">
      <c r="P2365" s="25"/>
      <c r="Q2365" s="23"/>
    </row>
  </sheetData>
  <sheetProtection/>
  <printOptions gridLines="1" horizontalCentered="1"/>
  <pageMargins left="0.1968503937007874" right="0.2755905511811024" top="0.5118110236220472" bottom="0.4330708661417323" header="0.35433070866141736" footer="0.2755905511811024"/>
  <pageSetup fitToHeight="25" horizontalDpi="360" verticalDpi="360" orientation="landscape" paperSize="8" scale="85" r:id="rId3"/>
  <headerFooter alignWithMargins="0">
    <oddHeader xml:space="preserve">&amp;C&amp;11L. R. 42/1984  PROGRAMMA </oddHeader>
    <oddFooter>&amp;LRegione Emilia-Romagna
Direzione Generale Ambiente e Difesa del Suolo e della Costa&amp;CPag.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 ROMAGNA</dc:creator>
  <cp:keywords/>
  <dc:description/>
  <cp:lastModifiedBy>stefania capelli</cp:lastModifiedBy>
  <cp:lastPrinted>2006-10-12T09:14:57Z</cp:lastPrinted>
  <dcterms:created xsi:type="dcterms:W3CDTF">2005-10-17T14:58:32Z</dcterms:created>
  <dcterms:modified xsi:type="dcterms:W3CDTF">2017-01-05T14:34:53Z</dcterms:modified>
  <cp:category/>
  <cp:version/>
  <cp:contentType/>
  <cp:contentStatus/>
</cp:coreProperties>
</file>